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Медв.65-3" sheetId="1" r:id="rId1"/>
  </sheets>
  <calcPr calcId="125725"/>
</workbook>
</file>

<file path=xl/calcChain.xml><?xml version="1.0" encoding="utf-8"?>
<calcChain xmlns="http://schemas.openxmlformats.org/spreadsheetml/2006/main">
  <c r="D74" i="1"/>
  <c r="D73"/>
  <c r="C16"/>
  <c r="D10"/>
  <c r="D16" s="1"/>
  <c r="C10"/>
  <c r="D45"/>
  <c r="D71" s="1"/>
  <c r="C17" l="1"/>
</calcChain>
</file>

<file path=xl/sharedStrings.xml><?xml version="1.0" encoding="utf-8"?>
<sst xmlns="http://schemas.openxmlformats.org/spreadsheetml/2006/main" count="74" uniqueCount="74">
  <si>
    <t>ОТЧЕТ УПРАВЛЯЮЩЕЙ КОМПАНИИ ООО "УК "Таймыр"</t>
  </si>
  <si>
    <t>за 2014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</si>
  <si>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</si>
  <si>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ул.Медведева,65/3</t>
  </si>
  <si>
    <t>Доходы</t>
  </si>
  <si>
    <t>Направление поступления средств</t>
  </si>
  <si>
    <t>Начислено</t>
  </si>
  <si>
    <t>Оплачено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</si>
  <si>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</si>
  <si>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</si>
  <si>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</si>
  <si>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</si>
  <si>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</si>
  <si>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</si>
  <si>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</si>
  <si>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</si>
  <si>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мусора</t>
  </si>
  <si>
    <t>Дератизация и дезинсекция мест общего пользования</t>
  </si>
  <si>
    <t>Пневмогидравлические испытания ВСО (прессовка)</t>
  </si>
  <si>
    <t>Приемка ИПУ в эксплуатацию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</si>
  <si>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</si>
  <si>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</si>
  <si>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</si>
  <si>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Профилактика и ликвидация ЧС</t>
  </si>
  <si>
    <t>Развоздушивание системы отопления и ГВС</t>
  </si>
  <si>
    <t>Содержание прилегающей территории</t>
  </si>
  <si>
    <t>Страхование котельных</t>
  </si>
  <si>
    <t>Техническое обслуживание котельных</t>
  </si>
  <si>
    <t>Техобследование дымовых/вентиляционных каналов</t>
  </si>
  <si>
    <t>Уборка лестничных клеток</t>
  </si>
  <si>
    <t>Установка информационных табличек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</si>
  <si>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</si>
  <si>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</si>
  <si>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</si>
  <si>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>Выкашивание газонов</t>
  </si>
  <si>
    <t>Демонтаж радиатора до 80 кг</t>
  </si>
  <si>
    <t>Завоз песка (желтый)</t>
  </si>
  <si>
    <t>Замена лампочек в местах общего пользования</t>
  </si>
  <si>
    <t>Изготовление метал.конструкций</t>
  </si>
  <si>
    <t>Очистка внутренней канализации</t>
  </si>
  <si>
    <t>Перепаковка радиатора без снятия</t>
  </si>
  <si>
    <t>Ремонт лавочек</t>
  </si>
  <si>
    <t>Ремонт насоса</t>
  </si>
  <si>
    <t>Ремонт эл. щитков</t>
  </si>
  <si>
    <t>Сварочные работы</t>
  </si>
  <si>
    <t>Смена дверных приборов (фурнитура)</t>
  </si>
  <si>
    <t>Смена кранов</t>
  </si>
  <si>
    <t>Смена личинки</t>
  </si>
  <si>
    <t>Смена отдельных участков трубопроводов неоцинков. для отопления</t>
  </si>
  <si>
    <t>Смена сгона</t>
  </si>
  <si>
    <t>Укладка щетинистого покрытия</t>
  </si>
  <si>
    <t>Уплотнение соединений труб отопление (перепаковка без снятия радиатора)</t>
  </si>
  <si>
    <t>Установка аншлагов, вывесок (0,8 м2)</t>
  </si>
  <si>
    <t>Установка муфты</t>
  </si>
  <si>
    <t>Установка с изготовлением вывесок (досок объявлений)</t>
  </si>
  <si>
    <t>Устранение течи трубопровода (со сваркой)</t>
  </si>
  <si>
    <t>Устройство металлических решеток</t>
  </si>
  <si>
    <t>Итого затрат по содержанию, техническому обслуживанию, утилизации ТБО многоквартирного жилого дома</t>
  </si>
  <si>
    <t xml:space="preserve">Обслуживание лифтов, техосвидетельствование, страхование </t>
  </si>
  <si>
    <t>Обслуживание приборов учета</t>
  </si>
  <si>
    <t>Итого результат деятельности (оплачено собственниками за минусом итого затрат) с учетом небалансов энергоресурсов, за исключением авансовых платежей  по ВДГО</t>
  </si>
  <si>
    <t>Опрессовка газопровода</t>
  </si>
  <si>
    <t>1. Жилищные услуги, в том числе:_</t>
  </si>
  <si>
    <t>Техническое обслуживание газопровода_</t>
  </si>
  <si>
    <t>Техническое обслуживание лифта_</t>
  </si>
  <si>
    <t>Управление, содержание и текущий ремонт_</t>
  </si>
  <si>
    <t>2. Прочие жилищно-коммунальные услуги_</t>
  </si>
  <si>
    <t>Утилизация ТБО_</t>
  </si>
  <si>
    <t>2. Услуги по техническому обслуживанию многоквартирного жилого дома, в том числе:</t>
  </si>
  <si>
    <t>Ремонт оборудования котельной</t>
  </si>
  <si>
    <t>Изготовление цифровых ключей</t>
  </si>
  <si>
    <t xml:space="preserve">Замена светильников в местах общего пользования </t>
  </si>
  <si>
    <t>Небалансы по  ХВС</t>
  </si>
  <si>
    <t>Итого затрат по содержанию, техническому обслуживанию, утилизации ТБО многоквартирного жилого дома с учетом небалансов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</si>
</sst>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b/>
      <sz val="13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0" fontId="4" fillId="2" borderId="16" xfId="0" applyNumberFormat="1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2" fillId="3" borderId="23" xfId="0" applyNumberFormat="1" applyFont="1" applyFill="1" applyBorder="1" applyAlignment="1">
      <alignment horizontal="lef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5" borderId="10" xfId="0" applyNumberFormat="1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4" fontId="4" fillId="5" borderId="11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" fillId="3" borderId="14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2" fontId="4" fillId="5" borderId="2" xfId="0" applyNumberFormat="1" applyFont="1" applyFill="1" applyBorder="1" applyAlignment="1">
      <alignment horizontal="right" vertical="center" wrapText="1"/>
    </xf>
    <xf numFmtId="2" fontId="4" fillId="5" borderId="1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74"/>
  <sheetViews>
    <sheetView tabSelected="1" topLeftCell="A43" workbookViewId="0">
      <selection activeCell="I74" sqref="I74"/>
    </sheetView>
  </sheetViews>
  <sheetFormatPr defaultColWidth="10.6640625" defaultRowHeight="11.25" outlineLevelRow="1"/>
  <cols>
    <col min="1" max="1" width="1.33203125" style="1" customWidth="1"/>
    <col min="2" max="2" width="69.83203125" style="1" customWidth="1"/>
    <col min="3" max="3" width="34" style="1" customWidth="1"/>
    <col min="4" max="4" width="37" style="1" customWidth="1"/>
    <col min="6" max="6" width="10.83203125" bestFit="1" customWidth="1"/>
    <col min="8" max="8" width="10.83203125" bestFit="1" customWidth="1"/>
  </cols>
  <sheetData>
    <row r="1" spans="1:4" s="1" customFormat="1" ht="4.5" customHeight="1"/>
    <row r="2" spans="1:4" ht="17.850000000000001" customHeight="1">
      <c r="A2"/>
      <c r="B2" s="42" t="s">
        <v>0</v>
      </c>
      <c r="C2" s="42"/>
      <c r="D2" s="42"/>
    </row>
    <row r="3" spans="1:4" s="1" customFormat="1" ht="17.100000000000001" customHeight="1">
      <c r="B3" s="42" t="s">
        <v>1</v>
      </c>
      <c r="C3" s="42"/>
      <c r="D3" s="42"/>
    </row>
    <row r="4" spans="1:4" s="1" customFormat="1" ht="33.4" customHeight="1">
      <c r="B4" s="42" t="s">
        <v>2</v>
      </c>
      <c r="C4" s="42"/>
      <c r="D4" s="42"/>
    </row>
    <row r="5" spans="1:4" s="1" customFormat="1" ht="15.6" customHeight="1" thickBot="1">
      <c r="B5" s="43" t="s">
        <v>3</v>
      </c>
      <c r="C5" s="43"/>
      <c r="D5" s="43"/>
    </row>
    <row r="6" spans="1:4" s="1" customFormat="1" ht="8.25" customHeight="1" thickBot="1">
      <c r="B6" s="29"/>
      <c r="C6" s="30"/>
      <c r="D6" s="31"/>
    </row>
    <row r="7" spans="1:4" ht="15.6" customHeight="1">
      <c r="A7"/>
      <c r="B7" s="44" t="s">
        <v>4</v>
      </c>
      <c r="C7" s="45"/>
      <c r="D7" s="46"/>
    </row>
    <row r="8" spans="1:4">
      <c r="B8" s="47" t="s">
        <v>5</v>
      </c>
      <c r="C8" s="49" t="s">
        <v>6</v>
      </c>
      <c r="D8" s="51" t="s">
        <v>7</v>
      </c>
    </row>
    <row r="9" spans="1:4" ht="12" thickBot="1">
      <c r="B9" s="48"/>
      <c r="C9" s="50"/>
      <c r="D9" s="52"/>
    </row>
    <row r="10" spans="1:4" ht="13.35" customHeight="1" thickBot="1">
      <c r="A10"/>
      <c r="B10" s="7" t="s">
        <v>62</v>
      </c>
      <c r="C10" s="24">
        <f>SUM(C11:C13)</f>
        <v>2011010.77</v>
      </c>
      <c r="D10" s="9">
        <f>SUM(D11:D13)</f>
        <v>1651421.64</v>
      </c>
    </row>
    <row r="11" spans="1:4" ht="13.35" customHeight="1" outlineLevel="1">
      <c r="A11"/>
      <c r="B11" s="19" t="s">
        <v>63</v>
      </c>
      <c r="C11" s="23">
        <v>7414.08</v>
      </c>
      <c r="D11" s="20">
        <v>3990.82</v>
      </c>
    </row>
    <row r="12" spans="1:4" ht="13.35" customHeight="1" outlineLevel="1">
      <c r="A12"/>
      <c r="B12" s="14" t="s">
        <v>64</v>
      </c>
      <c r="C12" s="3">
        <v>419997</v>
      </c>
      <c r="D12" s="15">
        <v>338301.17</v>
      </c>
    </row>
    <row r="13" spans="1:4" ht="13.35" customHeight="1" outlineLevel="1">
      <c r="A13"/>
      <c r="B13" s="14" t="s">
        <v>65</v>
      </c>
      <c r="C13" s="3">
        <v>1583599.69</v>
      </c>
      <c r="D13" s="15">
        <v>1309129.6499999999</v>
      </c>
    </row>
    <row r="14" spans="1:4" ht="13.35" customHeight="1">
      <c r="A14"/>
      <c r="B14" s="21" t="s">
        <v>66</v>
      </c>
      <c r="C14" s="2">
        <v>54325.279999999999</v>
      </c>
      <c r="D14" s="22">
        <v>41878.42</v>
      </c>
    </row>
    <row r="15" spans="1:4" ht="13.35" customHeight="1" outlineLevel="1" thickBot="1">
      <c r="A15"/>
      <c r="B15" s="17" t="s">
        <v>67</v>
      </c>
      <c r="C15" s="25">
        <v>54325.279999999999</v>
      </c>
      <c r="D15" s="18">
        <v>41878.42</v>
      </c>
    </row>
    <row r="16" spans="1:4" ht="15.6" customHeight="1" thickBot="1">
      <c r="A16"/>
      <c r="B16" s="26" t="s">
        <v>8</v>
      </c>
      <c r="C16" s="27">
        <f>C10+C14</f>
        <v>2065336.05</v>
      </c>
      <c r="D16" s="28">
        <f>D10+D14</f>
        <v>1693300.0599999998</v>
      </c>
    </row>
    <row r="17" spans="1:4" ht="15.6" customHeight="1" thickBot="1">
      <c r="A17"/>
      <c r="B17" s="11" t="s">
        <v>9</v>
      </c>
      <c r="C17" s="53">
        <f>C16-D16</f>
        <v>372035.99000000022</v>
      </c>
      <c r="D17" s="54"/>
    </row>
    <row r="18" spans="1:4" ht="15.6" customHeight="1" thickBot="1">
      <c r="A18"/>
      <c r="B18" s="55" t="s">
        <v>10</v>
      </c>
      <c r="C18" s="56"/>
      <c r="D18" s="57"/>
    </row>
    <row r="19" spans="1:4">
      <c r="B19" s="36" t="s">
        <v>11</v>
      </c>
      <c r="C19" s="38" t="s">
        <v>12</v>
      </c>
      <c r="D19" s="40" t="s">
        <v>13</v>
      </c>
    </row>
    <row r="20" spans="1:4" ht="52.5" customHeight="1" thickBot="1">
      <c r="B20" s="37"/>
      <c r="C20" s="39"/>
      <c r="D20" s="41"/>
    </row>
    <row r="21" spans="1:4" ht="25.35" customHeight="1" thickBot="1">
      <c r="A21"/>
      <c r="B21" s="7" t="s">
        <v>14</v>
      </c>
      <c r="C21" s="8"/>
      <c r="D21" s="9">
        <v>1787590.84</v>
      </c>
    </row>
    <row r="22" spans="1:4" ht="13.35" customHeight="1" outlineLevel="1">
      <c r="A22"/>
      <c r="B22" s="19" t="s">
        <v>15</v>
      </c>
      <c r="C22" s="6"/>
      <c r="D22" s="20">
        <v>11704</v>
      </c>
    </row>
    <row r="23" spans="1:4" ht="13.35" customHeight="1" outlineLevel="1">
      <c r="A23"/>
      <c r="B23" s="14" t="s">
        <v>16</v>
      </c>
      <c r="C23" s="4"/>
      <c r="D23" s="15">
        <v>157273.59</v>
      </c>
    </row>
    <row r="24" spans="1:4" ht="13.35" customHeight="1" outlineLevel="1">
      <c r="A24"/>
      <c r="B24" s="14" t="s">
        <v>17</v>
      </c>
      <c r="C24" s="5"/>
      <c r="D24" s="15">
        <v>2201.4</v>
      </c>
    </row>
    <row r="25" spans="1:4" ht="13.35" customHeight="1" outlineLevel="1">
      <c r="A25"/>
      <c r="B25" s="14" t="s">
        <v>58</v>
      </c>
      <c r="C25" s="4"/>
      <c r="D25" s="15">
        <v>446871.76</v>
      </c>
    </row>
    <row r="26" spans="1:4" ht="13.35" customHeight="1" outlineLevel="1">
      <c r="A26"/>
      <c r="B26" s="14" t="s">
        <v>59</v>
      </c>
      <c r="C26" s="5"/>
      <c r="D26" s="15">
        <v>1711.7</v>
      </c>
    </row>
    <row r="27" spans="1:4" ht="13.35" customHeight="1" outlineLevel="1">
      <c r="A27"/>
      <c r="B27" s="32" t="s">
        <v>61</v>
      </c>
      <c r="C27" s="33"/>
      <c r="D27" s="34">
        <v>51767.85</v>
      </c>
    </row>
    <row r="28" spans="1:4" ht="13.35" customHeight="1" outlineLevel="1">
      <c r="A28"/>
      <c r="B28" s="14" t="s">
        <v>18</v>
      </c>
      <c r="C28" s="4"/>
      <c r="D28" s="15">
        <v>1819</v>
      </c>
    </row>
    <row r="29" spans="1:4" ht="13.35" customHeight="1" outlineLevel="1">
      <c r="A29"/>
      <c r="B29" s="14" t="s">
        <v>19</v>
      </c>
      <c r="C29" s="4"/>
      <c r="D29" s="15">
        <v>75648</v>
      </c>
    </row>
    <row r="30" spans="1:4" ht="13.35" customHeight="1" outlineLevel="1">
      <c r="A30"/>
      <c r="B30" s="14" t="s">
        <v>20</v>
      </c>
      <c r="C30" s="4"/>
      <c r="D30" s="16">
        <v>788</v>
      </c>
    </row>
    <row r="31" spans="1:4" ht="13.35" customHeight="1" outlineLevel="1">
      <c r="A31"/>
      <c r="B31" s="14" t="s">
        <v>21</v>
      </c>
      <c r="C31" s="4"/>
      <c r="D31" s="15">
        <v>36900</v>
      </c>
    </row>
    <row r="32" spans="1:4" ht="13.35" customHeight="1" outlineLevel="1">
      <c r="A32"/>
      <c r="B32" s="14" t="s">
        <v>22</v>
      </c>
      <c r="C32" s="4"/>
      <c r="D32" s="15">
        <v>5418</v>
      </c>
    </row>
    <row r="33" spans="1:4" ht="13.35" customHeight="1" outlineLevel="1">
      <c r="A33"/>
      <c r="B33" s="14" t="s">
        <v>23</v>
      </c>
      <c r="C33" s="5"/>
      <c r="D33" s="15">
        <v>6666.68</v>
      </c>
    </row>
    <row r="34" spans="1:4" ht="13.35" customHeight="1" outlineLevel="1">
      <c r="A34"/>
      <c r="B34" s="14" t="s">
        <v>24</v>
      </c>
      <c r="C34" s="4"/>
      <c r="D34" s="15">
        <v>21625</v>
      </c>
    </row>
    <row r="35" spans="1:4" ht="13.35" customHeight="1" outlineLevel="1">
      <c r="A35"/>
      <c r="B35" s="14" t="s">
        <v>69</v>
      </c>
      <c r="C35" s="4"/>
      <c r="D35" s="15">
        <v>18510.3</v>
      </c>
    </row>
    <row r="36" spans="1:4" ht="13.35" customHeight="1" outlineLevel="1">
      <c r="A36"/>
      <c r="B36" s="14" t="s">
        <v>25</v>
      </c>
      <c r="C36" s="5"/>
      <c r="D36" s="15">
        <v>77410.48</v>
      </c>
    </row>
    <row r="37" spans="1:4" ht="13.35" customHeight="1" outlineLevel="1">
      <c r="A37"/>
      <c r="B37" s="14" t="s">
        <v>26</v>
      </c>
      <c r="C37" s="4"/>
      <c r="D37" s="15">
        <v>20000</v>
      </c>
    </row>
    <row r="38" spans="1:4" ht="13.35" customHeight="1" outlineLevel="1">
      <c r="A38"/>
      <c r="B38" s="14" t="s">
        <v>27</v>
      </c>
      <c r="C38" s="4"/>
      <c r="D38" s="15">
        <v>150000</v>
      </c>
    </row>
    <row r="39" spans="1:4" ht="13.35" customHeight="1" outlineLevel="1">
      <c r="A39"/>
      <c r="B39" s="14" t="s">
        <v>28</v>
      </c>
      <c r="C39" s="4"/>
      <c r="D39" s="15">
        <v>7000</v>
      </c>
    </row>
    <row r="40" spans="1:4" ht="13.35" customHeight="1" outlineLevel="1">
      <c r="A40"/>
      <c r="B40" s="14" t="s">
        <v>29</v>
      </c>
      <c r="C40" s="5"/>
      <c r="D40" s="15">
        <v>255583.65</v>
      </c>
    </row>
    <row r="41" spans="1:4" ht="13.35" customHeight="1" outlineLevel="1">
      <c r="A41"/>
      <c r="B41" s="14" t="s">
        <v>32</v>
      </c>
      <c r="C41" s="5"/>
      <c r="D41" s="15">
        <v>92560.77</v>
      </c>
    </row>
    <row r="42" spans="1:4" ht="13.35" customHeight="1" outlineLevel="1">
      <c r="A42"/>
      <c r="B42" s="14" t="s">
        <v>33</v>
      </c>
      <c r="C42" s="5"/>
      <c r="D42" s="15">
        <v>289498.57</v>
      </c>
    </row>
    <row r="43" spans="1:4" ht="25.35" customHeight="1" outlineLevel="1">
      <c r="A43"/>
      <c r="B43" s="14" t="s">
        <v>30</v>
      </c>
      <c r="C43" s="4"/>
      <c r="D43" s="15">
        <v>2850</v>
      </c>
    </row>
    <row r="44" spans="1:4" ht="13.35" customHeight="1" outlineLevel="1" thickBot="1">
      <c r="A44"/>
      <c r="B44" s="17" t="s">
        <v>31</v>
      </c>
      <c r="C44" s="10"/>
      <c r="D44" s="18">
        <v>53782.1</v>
      </c>
    </row>
    <row r="45" spans="1:4" ht="25.35" customHeight="1" thickBot="1">
      <c r="A45"/>
      <c r="B45" s="7" t="s">
        <v>68</v>
      </c>
      <c r="C45" s="8"/>
      <c r="D45" s="9">
        <f>SUM(D46:D70)</f>
        <v>54758.44</v>
      </c>
    </row>
    <row r="46" spans="1:4" ht="13.35" customHeight="1" outlineLevel="1">
      <c r="A46"/>
      <c r="B46" s="19" t="s">
        <v>34</v>
      </c>
      <c r="C46" s="6">
        <v>75</v>
      </c>
      <c r="D46" s="20">
        <v>3000</v>
      </c>
    </row>
    <row r="47" spans="1:4" ht="13.35" customHeight="1" outlineLevel="1">
      <c r="A47"/>
      <c r="B47" s="14" t="s">
        <v>35</v>
      </c>
      <c r="C47" s="4">
        <v>2</v>
      </c>
      <c r="D47" s="16">
        <v>504</v>
      </c>
    </row>
    <row r="48" spans="1:4" ht="13.35" customHeight="1" outlineLevel="1">
      <c r="A48"/>
      <c r="B48" s="14" t="s">
        <v>36</v>
      </c>
      <c r="C48" s="4">
        <v>1</v>
      </c>
      <c r="D48" s="16">
        <v>550</v>
      </c>
    </row>
    <row r="49" spans="1:4" ht="13.35" customHeight="1" outlineLevel="1">
      <c r="A49"/>
      <c r="B49" s="14" t="s">
        <v>37</v>
      </c>
      <c r="C49" s="4">
        <v>4</v>
      </c>
      <c r="D49" s="16">
        <v>204</v>
      </c>
    </row>
    <row r="50" spans="1:4" ht="25.35" customHeight="1" outlineLevel="1">
      <c r="A50"/>
      <c r="B50" s="14" t="s">
        <v>71</v>
      </c>
      <c r="C50" s="4">
        <v>2</v>
      </c>
      <c r="D50" s="15">
        <v>1160</v>
      </c>
    </row>
    <row r="51" spans="1:4" ht="13.35" customHeight="1" outlineLevel="1">
      <c r="A51"/>
      <c r="B51" s="14" t="s">
        <v>38</v>
      </c>
      <c r="C51" s="4">
        <v>0.09</v>
      </c>
      <c r="D51" s="15">
        <v>2957.76</v>
      </c>
    </row>
    <row r="52" spans="1:4" ht="13.35" customHeight="1" outlineLevel="1">
      <c r="A52"/>
      <c r="B52" s="14" t="s">
        <v>39</v>
      </c>
      <c r="C52" s="4">
        <v>25</v>
      </c>
      <c r="D52" s="15">
        <v>2375</v>
      </c>
    </row>
    <row r="53" spans="1:4" ht="13.35" customHeight="1" outlineLevel="1">
      <c r="A53"/>
      <c r="B53" s="14" t="s">
        <v>40</v>
      </c>
      <c r="C53" s="4">
        <v>1</v>
      </c>
      <c r="D53" s="16">
        <v>147</v>
      </c>
    </row>
    <row r="54" spans="1:4" ht="13.35" customHeight="1" outlineLevel="1">
      <c r="A54"/>
      <c r="B54" s="14" t="s">
        <v>41</v>
      </c>
      <c r="C54" s="4">
        <v>6</v>
      </c>
      <c r="D54" s="15">
        <v>1638</v>
      </c>
    </row>
    <row r="55" spans="1:4" ht="13.35" customHeight="1" outlineLevel="1">
      <c r="A55"/>
      <c r="B55" s="14" t="s">
        <v>42</v>
      </c>
      <c r="C55" s="4">
        <v>1</v>
      </c>
      <c r="D55" s="15">
        <v>6151.84</v>
      </c>
    </row>
    <row r="56" spans="1:4" ht="13.35" customHeight="1" outlineLevel="1">
      <c r="A56"/>
      <c r="B56" s="14" t="s">
        <v>43</v>
      </c>
      <c r="C56" s="4">
        <v>2</v>
      </c>
      <c r="D56" s="16">
        <v>628</v>
      </c>
    </row>
    <row r="57" spans="1:4" ht="13.35" customHeight="1" outlineLevel="1">
      <c r="A57"/>
      <c r="B57" s="14" t="s">
        <v>44</v>
      </c>
      <c r="C57" s="4">
        <v>0.5</v>
      </c>
      <c r="D57" s="16">
        <v>358</v>
      </c>
    </row>
    <row r="58" spans="1:4" ht="13.35" customHeight="1" outlineLevel="1">
      <c r="A58"/>
      <c r="B58" s="14" t="s">
        <v>45</v>
      </c>
      <c r="C58" s="4">
        <v>1</v>
      </c>
      <c r="D58" s="16">
        <v>259</v>
      </c>
    </row>
    <row r="59" spans="1:4" ht="13.35" customHeight="1" outlineLevel="1">
      <c r="A59"/>
      <c r="B59" s="14" t="s">
        <v>46</v>
      </c>
      <c r="C59" s="4">
        <v>8</v>
      </c>
      <c r="D59" s="15">
        <v>2896</v>
      </c>
    </row>
    <row r="60" spans="1:4" ht="13.35" customHeight="1" outlineLevel="1">
      <c r="A60"/>
      <c r="B60" s="14" t="s">
        <v>47</v>
      </c>
      <c r="C60" s="4">
        <v>1</v>
      </c>
      <c r="D60" s="16">
        <v>547</v>
      </c>
    </row>
    <row r="61" spans="1:4" ht="13.35" customHeight="1" outlineLevel="1">
      <c r="A61"/>
      <c r="B61" s="14" t="s">
        <v>48</v>
      </c>
      <c r="C61" s="4">
        <v>2.5</v>
      </c>
      <c r="D61" s="15">
        <v>1142.5</v>
      </c>
    </row>
    <row r="62" spans="1:4" ht="13.35" customHeight="1" outlineLevel="1">
      <c r="A62"/>
      <c r="B62" s="14" t="s">
        <v>49</v>
      </c>
      <c r="C62" s="4">
        <v>1</v>
      </c>
      <c r="D62" s="16">
        <v>122</v>
      </c>
    </row>
    <row r="63" spans="1:4" ht="13.35" customHeight="1" outlineLevel="1">
      <c r="A63"/>
      <c r="B63" s="14" t="s">
        <v>50</v>
      </c>
      <c r="C63" s="4">
        <v>3</v>
      </c>
      <c r="D63" s="15">
        <v>2292</v>
      </c>
    </row>
    <row r="64" spans="1:4" ht="25.35" customHeight="1" outlineLevel="1">
      <c r="A64"/>
      <c r="B64" s="14" t="s">
        <v>51</v>
      </c>
      <c r="C64" s="4">
        <v>3</v>
      </c>
      <c r="D64" s="16">
        <v>441</v>
      </c>
    </row>
    <row r="65" spans="1:8" ht="13.35" customHeight="1" outlineLevel="1">
      <c r="A65"/>
      <c r="B65" s="14" t="s">
        <v>52</v>
      </c>
      <c r="C65" s="4">
        <v>1</v>
      </c>
      <c r="D65" s="15">
        <v>1140</v>
      </c>
    </row>
    <row r="66" spans="1:8" ht="13.35" customHeight="1" outlineLevel="1">
      <c r="A66"/>
      <c r="B66" s="14" t="s">
        <v>53</v>
      </c>
      <c r="C66" s="4">
        <v>1</v>
      </c>
      <c r="D66" s="16">
        <v>861</v>
      </c>
    </row>
    <row r="67" spans="1:8" ht="13.35" customHeight="1" outlineLevel="1">
      <c r="A67"/>
      <c r="B67" s="14" t="s">
        <v>54</v>
      </c>
      <c r="C67" s="4">
        <v>5</v>
      </c>
      <c r="D67" s="15">
        <v>4515</v>
      </c>
    </row>
    <row r="68" spans="1:8" ht="13.35" customHeight="1" outlineLevel="1">
      <c r="A68"/>
      <c r="B68" s="14" t="s">
        <v>55</v>
      </c>
      <c r="C68" s="4">
        <v>10</v>
      </c>
      <c r="D68" s="15">
        <v>14918</v>
      </c>
    </row>
    <row r="69" spans="1:8" ht="13.35" customHeight="1" outlineLevel="1">
      <c r="A69"/>
      <c r="B69" s="14" t="s">
        <v>56</v>
      </c>
      <c r="C69" s="4">
        <v>0.09</v>
      </c>
      <c r="D69" s="15">
        <v>5501.34</v>
      </c>
    </row>
    <row r="70" spans="1:8" ht="13.35" customHeight="1" outlineLevel="1" thickBot="1">
      <c r="A70"/>
      <c r="B70" s="62" t="s">
        <v>70</v>
      </c>
      <c r="C70" s="63">
        <v>3</v>
      </c>
      <c r="D70" s="64">
        <v>450</v>
      </c>
    </row>
    <row r="71" spans="1:8" ht="51" customHeight="1" thickBot="1">
      <c r="A71"/>
      <c r="B71" s="11" t="s">
        <v>57</v>
      </c>
      <c r="C71" s="12"/>
      <c r="D71" s="13">
        <f>D21+D45</f>
        <v>1842349.28</v>
      </c>
    </row>
    <row r="72" spans="1:8" ht="15.6" customHeight="1" thickBot="1">
      <c r="A72"/>
      <c r="B72" s="61" t="s">
        <v>72</v>
      </c>
      <c r="C72" s="58"/>
      <c r="D72" s="59">
        <v>-3776.71</v>
      </c>
    </row>
    <row r="73" spans="1:8" ht="51.75" customHeight="1" thickBot="1">
      <c r="A73"/>
      <c r="B73" s="11" t="s">
        <v>73</v>
      </c>
      <c r="C73" s="12"/>
      <c r="D73" s="35">
        <f>D71+D72</f>
        <v>1838572.57</v>
      </c>
    </row>
    <row r="74" spans="1:8" ht="68.25" customHeight="1" thickBot="1">
      <c r="A74"/>
      <c r="B74" s="11" t="s">
        <v>60</v>
      </c>
      <c r="C74" s="12"/>
      <c r="D74" s="35">
        <f>D16-D71-D72-D11</f>
        <v>-149263.33000000022</v>
      </c>
      <c r="F74" s="60"/>
      <c r="H74" s="60"/>
    </row>
  </sheetData>
  <sortState ref="B23:D44">
    <sortCondition ref="B23:B44"/>
  </sortState>
  <mergeCells count="13">
    <mergeCell ref="B19:B20"/>
    <mergeCell ref="C19:C20"/>
    <mergeCell ref="D19:D20"/>
    <mergeCell ref="B2:D2"/>
    <mergeCell ref="B3:D3"/>
    <mergeCell ref="B4:D4"/>
    <mergeCell ref="B5:D5"/>
    <mergeCell ref="B7:D7"/>
    <mergeCell ref="B8:B9"/>
    <mergeCell ref="C8:C9"/>
    <mergeCell ref="D8:D9"/>
    <mergeCell ref="C17:D17"/>
    <mergeCell ref="B18:D18"/>
  </mergeCells>
  <pageMargins left="0" right="0" top="0" bottom="0" header="0" footer="0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Медв.65-3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</cp:lastModifiedBy>
  <cp:revision>1</cp:revision>
  <cp:lastPrinted>2015-03-20T13:00:38Z</cp:lastPrinted>
  <dcterms:created xsi:type="dcterms:W3CDTF">2015-03-06T11:12:39Z</dcterms:created>
  <dcterms:modified xsi:type="dcterms:W3CDTF">2015-03-25T07:19:50Z</dcterms:modified>
</cp:coreProperties>
</file>