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<sst xmlns="http://schemas.openxmlformats.org/spreadsheetml/2006/main" count="76" uniqueCount="76">
  <si>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ОТЧЕТ ОБСЛУЖИВАЩЕЙ КОМПАНИИ ООО "ТАЙМЫР"</t>
  </si>
  <si>
    <t>за 2014 г.</t>
  </si>
  <si>
    <t>по управлению, содержанию мест общего пользования, утилизации ТБО
перед собственниками многоквартирного жилого дома по адресу:</t>
  </si>
  <si>
    <t>ТСЖ  Радиан, д.3а</t>
  </si>
  <si>
    <t>Доходы</t>
  </si>
  <si>
    <t>Направление поступления средств</t>
  </si>
  <si>
    <t>Начислено собственникам</t>
  </si>
  <si>
    <t>Оплачено собственниками</t>
  </si>
  <si>
    <t>Жилищные услуги,  в том числе:</t>
  </si>
  <si>
    <t>Техническое обслуживание ВДГО</t>
  </si>
  <si>
    <t>Техническое обслуживание лифтов</t>
  </si>
  <si>
    <t>Управление,содержание и текущий ремонт</t>
  </si>
  <si>
    <t>Утилизация ТБО, КГМ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</si>
  <si>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</si>
  <si>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</si>
  <si>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</si>
  <si>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</si>
  <si>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</si>
  <si>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</si>
  <si>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>1. Услуги по содержанию многоквартирного жилого дома, в том числе:</t>
  </si>
  <si>
    <t>Аварийно-диспетчерское обслуживание общедомового имущества</t>
  </si>
  <si>
    <t>Вывоз ТБО</t>
  </si>
  <si>
    <t>Дератизация и дезинсекция мест общего полоьзования</t>
  </si>
  <si>
    <t>Измерение и испытание электрооборудования</t>
  </si>
  <si>
    <t>Пневмогидравлические испытания ВСО (прессовка)</t>
  </si>
  <si>
    <t>Приемка смонтированных 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</si>
  <si>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</si>
  <si>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</si>
  <si>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</si>
  <si>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Снятие архивных данных с ОДПУ</t>
  </si>
  <si>
    <t>Содержание прилегающей территории</t>
  </si>
  <si>
    <t>Уборка лестничных клеток</t>
  </si>
  <si>
    <t>Обслуживание лифтов</t>
  </si>
  <si>
    <t>Услуги по управлению многоквартирным жилым домом</t>
  </si>
  <si>
    <t>Услуги по начислению, обработке и приему платежей за жилищно-коммунальные услуги</t>
  </si>
  <si>
    <t>2. Услуги по техническому обслуживанию многоквартирного жилого дома, в том числе:</t>
  </si>
  <si>
    <t>Выкашивание газонов</t>
  </si>
  <si>
    <t>Завоз песка (желтый)</t>
  </si>
  <si>
    <t>Заделка выбоин, трещин ступеней и площадок (до 0,25 м2)</t>
  </si>
  <si>
    <t>Замена лампочек в местах общего пользования</t>
  </si>
  <si>
    <t>Замена патрубка</t>
  </si>
  <si>
    <t>Очистка внутренней канализации</t>
  </si>
  <si>
    <t>Очистка мусоропровода</t>
  </si>
  <si>
    <t>Прочистка фильтра ф 50 мм</t>
  </si>
  <si>
    <t>Ремонт грязевиков</t>
  </si>
  <si>
    <t>Сварочные работы</t>
  </si>
  <si>
    <t>Смена кранов (шаровой ф 15)</t>
  </si>
  <si>
    <t>Смена кранов (шаровой ф 20)</t>
  </si>
  <si>
    <t>Смена кранов (шаровой ф 25)</t>
  </si>
  <si>
    <t>Смена кранов (шаровой ф 32)</t>
  </si>
  <si>
    <t>Смена муфты ф 110 мм</t>
  </si>
  <si>
    <t>Смена отвода ф110 мм</t>
  </si>
  <si>
    <t>Смена отд. участков трубопр-ов канализации (пластик д.100 мм)</t>
  </si>
  <si>
    <t>Смена сгона у трубопровода (15 мм)</t>
  </si>
  <si>
    <t>Смена сгона у трубопровода (20 мм)</t>
  </si>
  <si>
    <t>Смена сгона у трубопровода (25 мм)</t>
  </si>
  <si>
    <t>Смена сгона у трубопровода (32 мм)</t>
  </si>
  <si>
    <t>Уплотнение соединений трубопровода канализации</t>
  </si>
  <si>
    <t>Установка заглушки ф100 мм</t>
  </si>
  <si>
    <t>Установка манометра</t>
  </si>
  <si>
    <t>Установка соединений на трубопр. до Ф 100 мм (хомуты, фланцы, т.д.)</t>
  </si>
  <si>
    <t>Установка тройника пластик.100/50</t>
  </si>
  <si>
    <t>3. Услуги по текущему ремонту многоквартирного жилого дома, в том числе:</t>
  </si>
  <si>
    <t>4. Утилизация</t>
  </si>
  <si>
    <t>Утилизация ТБО,КГМ</t>
  </si>
  <si>
    <t>Итого затрат по содержанию, техническому обслуживанию, утилизации ТБО многоквартирного жилого дома</t>
  </si>
  <si>
    <t>Страхование лифтов</t>
  </si>
  <si>
    <t>Техосвидетельствование лифтов</t>
  </si>
  <si>
    <t>Результ деятельности за 2014г  с учетом небалансов энергоресурсов ( за исключением авансовых платежей по техническому обслуживанию газопроводов)</t>
  </si>
  <si>
    <t>Демонтаж и монтаж загрузочного клапана</t>
  </si>
  <si>
    <t>Прочистка фильтра ф 80 мм</t>
  </si>
  <si>
    <t>Смена запорной и регулировочной арматуры (задвижки ф 50 мм)</t>
  </si>
  <si>
    <t>Смена запорной и регулировочной арматуры (задвижки ф 80 мм)</t>
  </si>
  <si>
    <t>Ремонт мягкой кровли</t>
  </si>
  <si>
    <t>Небалансы по электроэнергии ,ГВС и ХВС</t>
  </si>
  <si>
    <t>Итого затрат по содержанию, техническому обслуживанию, утилизации ТБО многоквартирного жилого дома с учетом небалансов энергоресурсов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</si>
</sst>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164" fontId="2" fillId="0" borderId="13" xfId="0" applyNumberFormat="1" applyFont="1" applyBorder="1" applyAlignment="1">
      <alignment horizontal="right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2" fontId="4" fillId="33" borderId="2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2" fontId="4" fillId="33" borderId="27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2" fontId="4" fillId="33" borderId="29" xfId="0" applyNumberFormat="1" applyFont="1" applyFill="1" applyBorder="1" applyAlignment="1">
      <alignment horizontal="right" vertical="center" wrapText="1"/>
    </xf>
    <xf numFmtId="2" fontId="4" fillId="33" borderId="30" xfId="0" applyNumberFormat="1" applyFont="1" applyFill="1" applyBorder="1" applyAlignment="1">
      <alignment horizontal="right" vertical="center" wrapText="1"/>
    </xf>
    <xf numFmtId="0" fontId="4" fillId="33" borderId="30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right" vertical="center" wrapText="1"/>
    </xf>
    <xf numFmtId="0" fontId="4" fillId="33" borderId="31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4" fontId="3" fillId="35" borderId="13" xfId="0" applyNumberFormat="1" applyFont="1" applyFill="1" applyBorder="1" applyAlignment="1">
      <alignment horizontal="right" vertical="center" wrapText="1"/>
    </xf>
    <xf numFmtId="2" fontId="4" fillId="35" borderId="33" xfId="0" applyNumberFormat="1" applyFont="1" applyFill="1" applyBorder="1" applyAlignment="1">
      <alignment horizontal="right" vertical="center" wrapText="1"/>
    </xf>
    <xf numFmtId="2" fontId="4" fillId="35" borderId="15" xfId="0" applyNumberFormat="1" applyFont="1" applyFill="1" applyBorder="1" applyAlignment="1">
      <alignment horizontal="right" vertical="center" wrapText="1"/>
    </xf>
    <xf numFmtId="4" fontId="4" fillId="35" borderId="15" xfId="0" applyNumberFormat="1" applyFont="1" applyFill="1" applyBorder="1" applyAlignment="1">
      <alignment horizontal="right" vertical="center" wrapText="1"/>
    </xf>
    <xf numFmtId="4" fontId="4" fillId="35" borderId="34" xfId="0" applyNumberFormat="1" applyFont="1" applyFill="1" applyBorder="1" applyAlignment="1">
      <alignment horizontal="right" vertical="center" wrapText="1"/>
    </xf>
    <xf numFmtId="4" fontId="4" fillId="35" borderId="35" xfId="0" applyNumberFormat="1" applyFont="1" applyFill="1" applyBorder="1" applyAlignment="1">
      <alignment horizontal="right" vertical="center" wrapText="1"/>
    </xf>
    <xf numFmtId="0" fontId="2" fillId="34" borderId="36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3" fillId="36" borderId="28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29" xfId="0" applyNumberFormat="1" applyFont="1" applyFill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center" wrapText="1"/>
    </xf>
    <xf numFmtId="0" fontId="3" fillId="36" borderId="34" xfId="0" applyNumberFormat="1" applyFont="1" applyFill="1" applyBorder="1" applyAlignment="1">
      <alignment horizontal="center" vertical="center" wrapText="1"/>
    </xf>
    <xf numFmtId="0" fontId="3" fillId="36" borderId="26" xfId="0" applyNumberFormat="1" applyFont="1" applyFill="1" applyBorder="1" applyAlignment="1">
      <alignment horizontal="center" vertical="center" wrapText="1"/>
    </xf>
    <xf numFmtId="0" fontId="3" fillId="36" borderId="27" xfId="0" applyNumberFormat="1" applyFont="1" applyFill="1" applyBorder="1" applyAlignment="1">
      <alignment horizontal="center" vertical="center" wrapText="1"/>
    </xf>
    <xf numFmtId="0" fontId="3" fillId="36" borderId="33" xfId="0" applyNumberFormat="1" applyFont="1" applyFill="1" applyBorder="1" applyAlignment="1">
      <alignment horizontal="center" vertical="center" wrapText="1"/>
    </xf>
    <xf numFmtId="4" fontId="2" fillId="34" borderId="36" xfId="0" applyNumberFormat="1" applyFont="1" applyFill="1" applyBorder="1" applyAlignment="1">
      <alignment horizontal="right" vertical="center" wrapText="1"/>
    </xf>
    <xf numFmtId="4" fontId="2" fillId="34" borderId="32" xfId="0" applyNumberFormat="1" applyFont="1" applyFill="1" applyBorder="1" applyAlignment="1">
      <alignment horizontal="right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36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2" fillId="36" borderId="26" xfId="0" applyNumberFormat="1" applyFont="1" applyFill="1" applyBorder="1" applyAlignment="1">
      <alignment horizontal="center" vertical="center" wrapText="1"/>
    </xf>
    <xf numFmtId="0" fontId="2" fillId="36" borderId="27" xfId="0" applyNumberFormat="1" applyFont="1" applyFill="1" applyBorder="1" applyAlignment="1">
      <alignment horizontal="center" vertical="center" wrapText="1"/>
    </xf>
    <xf numFmtId="0" fontId="2" fillId="36" borderId="33" xfId="0" applyNumberFormat="1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10275" y="2009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10275" y="2171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10275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010275" y="2495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76"/>
  <sheetViews>
    <sheetView tabSelected="1" zoomScalePageLayoutView="0" workbookViewId="0" topLeftCell="A43">
      <selection activeCell="B2" sqref="B2:D76"/>
    </sheetView>
  </sheetViews>
  <sheetFormatPr defaultColWidth="10.660156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7" style="1" customWidth="1"/>
  </cols>
  <sheetData>
    <row r="1" s="1" customFormat="1" ht="4.5" customHeight="1"/>
    <row r="2" spans="1:4" ht="17.25" customHeight="1">
      <c r="A2"/>
      <c r="B2" s="61" t="s">
        <v>0</v>
      </c>
      <c r="C2" s="61"/>
      <c r="D2" s="61"/>
    </row>
    <row r="3" spans="2:4" s="1" customFormat="1" ht="16.5" customHeight="1">
      <c r="B3" s="61" t="s">
        <v>1</v>
      </c>
      <c r="C3" s="61"/>
      <c r="D3" s="61"/>
    </row>
    <row r="4" spans="2:4" s="1" customFormat="1" ht="33" customHeight="1">
      <c r="B4" s="61" t="s">
        <v>2</v>
      </c>
      <c r="C4" s="61"/>
      <c r="D4" s="61"/>
    </row>
    <row r="5" spans="2:4" s="1" customFormat="1" ht="15" customHeight="1" thickBot="1">
      <c r="B5" s="62" t="s">
        <v>3</v>
      </c>
      <c r="C5" s="62"/>
      <c r="D5" s="62"/>
    </row>
    <row r="6" spans="2:4" s="1" customFormat="1" ht="8.25" customHeight="1" thickBot="1">
      <c r="B6" s="20"/>
      <c r="C6" s="21"/>
      <c r="D6" s="22"/>
    </row>
    <row r="7" spans="1:4" ht="15" customHeight="1" thickBot="1">
      <c r="A7"/>
      <c r="B7" s="58" t="s">
        <v>4</v>
      </c>
      <c r="C7" s="59"/>
      <c r="D7" s="60"/>
    </row>
    <row r="8" spans="2:4" ht="11.25">
      <c r="B8" s="53" t="s">
        <v>5</v>
      </c>
      <c r="C8" s="54" t="s">
        <v>6</v>
      </c>
      <c r="D8" s="55" t="s">
        <v>7</v>
      </c>
    </row>
    <row r="9" spans="2:4" ht="12" thickBot="1">
      <c r="B9" s="48"/>
      <c r="C9" s="50"/>
      <c r="D9" s="52"/>
    </row>
    <row r="10" spans="1:4" ht="12.75" customHeight="1">
      <c r="A10"/>
      <c r="B10" s="17" t="s">
        <v>8</v>
      </c>
      <c r="C10" s="18">
        <v>777210.7</v>
      </c>
      <c r="D10" s="19">
        <v>659400.5</v>
      </c>
    </row>
    <row r="11" spans="1:4" ht="12.75" customHeight="1" outlineLevel="1">
      <c r="A11"/>
      <c r="B11" s="8" t="s">
        <v>9</v>
      </c>
      <c r="C11" s="2">
        <v>8705.04</v>
      </c>
      <c r="D11" s="9">
        <v>8748.32</v>
      </c>
    </row>
    <row r="12" spans="1:4" ht="12.75" customHeight="1" outlineLevel="1">
      <c r="A12"/>
      <c r="B12" s="8" t="s">
        <v>10</v>
      </c>
      <c r="C12" s="2">
        <v>175827</v>
      </c>
      <c r="D12" s="9">
        <v>161043.76</v>
      </c>
    </row>
    <row r="13" spans="1:4" ht="12.75" customHeight="1" outlineLevel="1">
      <c r="A13"/>
      <c r="B13" s="8" t="s">
        <v>11</v>
      </c>
      <c r="C13" s="2">
        <v>581500.75</v>
      </c>
      <c r="D13" s="9">
        <v>479747.51</v>
      </c>
    </row>
    <row r="14" spans="1:4" ht="12.75" customHeight="1" outlineLevel="1" thickBot="1">
      <c r="A14"/>
      <c r="B14" s="10" t="s">
        <v>12</v>
      </c>
      <c r="C14" s="11">
        <v>11177.91</v>
      </c>
      <c r="D14" s="12">
        <v>9860.91</v>
      </c>
    </row>
    <row r="15" spans="1:4" ht="15" customHeight="1" thickBot="1">
      <c r="A15"/>
      <c r="B15" s="14" t="s">
        <v>13</v>
      </c>
      <c r="C15" s="15">
        <v>777210.7</v>
      </c>
      <c r="D15" s="16">
        <v>659400.5</v>
      </c>
    </row>
    <row r="16" spans="1:4" ht="15" customHeight="1" thickBot="1">
      <c r="A16"/>
      <c r="B16" s="13" t="s">
        <v>14</v>
      </c>
      <c r="C16" s="56">
        <v>117810.2</v>
      </c>
      <c r="D16" s="57"/>
    </row>
    <row r="17" spans="1:4" ht="15" customHeight="1">
      <c r="A17"/>
      <c r="B17" s="63" t="s">
        <v>15</v>
      </c>
      <c r="C17" s="64"/>
      <c r="D17" s="65"/>
    </row>
    <row r="18" spans="2:4" ht="11.25">
      <c r="B18" s="47" t="s">
        <v>16</v>
      </c>
      <c r="C18" s="49" t="s">
        <v>17</v>
      </c>
      <c r="D18" s="51" t="s">
        <v>18</v>
      </c>
    </row>
    <row r="19" spans="2:4" ht="13.5" customHeight="1" thickBot="1">
      <c r="B19" s="48"/>
      <c r="C19" s="50"/>
      <c r="D19" s="52"/>
    </row>
    <row r="20" spans="1:4" ht="24.75" customHeight="1" thickBot="1">
      <c r="A20"/>
      <c r="B20" s="24" t="s">
        <v>19</v>
      </c>
      <c r="C20" s="25"/>
      <c r="D20" s="39">
        <f>SUM(D21:D37)</f>
        <v>557862.6400000001</v>
      </c>
    </row>
    <row r="21" spans="1:4" ht="12.75" customHeight="1" outlineLevel="1">
      <c r="A21"/>
      <c r="B21" s="36" t="s">
        <v>20</v>
      </c>
      <c r="C21" s="23"/>
      <c r="D21" s="37">
        <v>7170</v>
      </c>
    </row>
    <row r="22" spans="1:4" ht="12.75" customHeight="1" outlineLevel="1">
      <c r="A22"/>
      <c r="B22" s="8" t="s">
        <v>21</v>
      </c>
      <c r="C22" s="3"/>
      <c r="D22" s="9">
        <v>27033.6</v>
      </c>
    </row>
    <row r="23" spans="1:4" ht="12.75" customHeight="1" outlineLevel="1">
      <c r="A23"/>
      <c r="B23" s="8" t="s">
        <v>22</v>
      </c>
      <c r="C23" s="3"/>
      <c r="D23" s="9">
        <v>1320.48</v>
      </c>
    </row>
    <row r="24" spans="1:4" ht="12.75" customHeight="1" outlineLevel="1">
      <c r="A24"/>
      <c r="B24" s="8" t="s">
        <v>23</v>
      </c>
      <c r="C24" s="3"/>
      <c r="D24" s="9">
        <v>7280</v>
      </c>
    </row>
    <row r="25" spans="1:4" ht="12.75" customHeight="1" outlineLevel="1">
      <c r="A25"/>
      <c r="B25" s="8" t="s">
        <v>24</v>
      </c>
      <c r="C25" s="3"/>
      <c r="D25" s="9">
        <v>5287</v>
      </c>
    </row>
    <row r="26" spans="1:4" ht="12.75" customHeight="1" outlineLevel="1">
      <c r="A26"/>
      <c r="B26" s="8" t="s">
        <v>25</v>
      </c>
      <c r="C26" s="3"/>
      <c r="D26" s="29">
        <v>630.4</v>
      </c>
    </row>
    <row r="27" spans="1:4" ht="12.75" customHeight="1" outlineLevel="1">
      <c r="A27"/>
      <c r="B27" s="8" t="s">
        <v>26</v>
      </c>
      <c r="C27" s="3"/>
      <c r="D27" s="9">
        <v>3690</v>
      </c>
    </row>
    <row r="28" spans="1:4" ht="12.75" customHeight="1" outlineLevel="1">
      <c r="A28"/>
      <c r="B28" s="8" t="s">
        <v>27</v>
      </c>
      <c r="C28" s="3"/>
      <c r="D28" s="9">
        <v>4644</v>
      </c>
    </row>
    <row r="29" spans="1:4" ht="12.75" customHeight="1" outlineLevel="1">
      <c r="A29"/>
      <c r="B29" s="8" t="s">
        <v>28</v>
      </c>
      <c r="C29" s="3"/>
      <c r="D29" s="9">
        <v>4731.1</v>
      </c>
    </row>
    <row r="30" spans="1:4" ht="12.75" customHeight="1" outlineLevel="1">
      <c r="A30"/>
      <c r="B30" s="8" t="s">
        <v>29</v>
      </c>
      <c r="C30" s="4"/>
      <c r="D30" s="29">
        <v>482.4</v>
      </c>
    </row>
    <row r="31" spans="1:4" ht="12.75" customHeight="1" outlineLevel="1">
      <c r="A31"/>
      <c r="B31" s="8" t="s">
        <v>30</v>
      </c>
      <c r="C31" s="3"/>
      <c r="D31" s="9">
        <v>93091.32</v>
      </c>
    </row>
    <row r="32" spans="1:4" ht="12.75" customHeight="1" outlineLevel="1">
      <c r="A32"/>
      <c r="B32" s="8" t="s">
        <v>66</v>
      </c>
      <c r="C32" s="3"/>
      <c r="D32" s="9">
        <v>1275</v>
      </c>
    </row>
    <row r="33" spans="1:4" ht="12.75" customHeight="1" outlineLevel="1">
      <c r="A33"/>
      <c r="B33" s="8" t="s">
        <v>67</v>
      </c>
      <c r="C33" s="3"/>
      <c r="D33" s="9">
        <v>4200</v>
      </c>
    </row>
    <row r="34" spans="1:4" ht="12.75" customHeight="1" outlineLevel="1">
      <c r="A34"/>
      <c r="B34" s="8" t="s">
        <v>31</v>
      </c>
      <c r="C34" s="3"/>
      <c r="D34" s="9">
        <v>53130.36</v>
      </c>
    </row>
    <row r="35" spans="1:4" ht="12.75" customHeight="1" outlineLevel="1">
      <c r="A35"/>
      <c r="B35" s="8" t="s">
        <v>32</v>
      </c>
      <c r="C35" s="4"/>
      <c r="D35" s="9">
        <v>175827.02</v>
      </c>
    </row>
    <row r="36" spans="1:4" ht="12.75" customHeight="1" outlineLevel="1">
      <c r="A36"/>
      <c r="B36" s="8" t="s">
        <v>33</v>
      </c>
      <c r="C36" s="4"/>
      <c r="D36" s="9">
        <v>118703.28</v>
      </c>
    </row>
    <row r="37" spans="1:4" ht="24.75" customHeight="1" outlineLevel="1" thickBot="1">
      <c r="A37"/>
      <c r="B37" s="10" t="s">
        <v>34</v>
      </c>
      <c r="C37" s="26"/>
      <c r="D37" s="12">
        <v>49366.68</v>
      </c>
    </row>
    <row r="38" spans="1:4" ht="24.75" customHeight="1" thickBot="1">
      <c r="A38"/>
      <c r="B38" s="24" t="s">
        <v>35</v>
      </c>
      <c r="C38" s="25"/>
      <c r="D38" s="39">
        <v>122557</v>
      </c>
    </row>
    <row r="39" spans="1:4" ht="12.75" customHeight="1" outlineLevel="1">
      <c r="A39"/>
      <c r="B39" s="27" t="s">
        <v>36</v>
      </c>
      <c r="C39" s="28">
        <v>1</v>
      </c>
      <c r="D39" s="40">
        <v>40</v>
      </c>
    </row>
    <row r="40" spans="1:4" ht="12.75" customHeight="1" outlineLevel="1">
      <c r="A40"/>
      <c r="B40" s="8" t="s">
        <v>69</v>
      </c>
      <c r="C40" s="3">
        <v>4</v>
      </c>
      <c r="D40" s="41">
        <v>824</v>
      </c>
    </row>
    <row r="41" spans="1:4" ht="12.75" customHeight="1" outlineLevel="1">
      <c r="A41"/>
      <c r="B41" s="8" t="s">
        <v>37</v>
      </c>
      <c r="C41" s="3">
        <v>2</v>
      </c>
      <c r="D41" s="42">
        <v>1100</v>
      </c>
    </row>
    <row r="42" spans="1:4" ht="12.75" customHeight="1" outlineLevel="1">
      <c r="A42"/>
      <c r="B42" s="8" t="s">
        <v>38</v>
      </c>
      <c r="C42" s="3">
        <v>8</v>
      </c>
      <c r="D42" s="41">
        <v>896</v>
      </c>
    </row>
    <row r="43" spans="1:4" ht="12.75" customHeight="1" outlineLevel="1">
      <c r="A43"/>
      <c r="B43" s="8" t="s">
        <v>39</v>
      </c>
      <c r="C43" s="3">
        <v>75</v>
      </c>
      <c r="D43" s="42">
        <v>3825</v>
      </c>
    </row>
    <row r="44" spans="1:4" ht="12.75" customHeight="1" outlineLevel="1">
      <c r="A44"/>
      <c r="B44" s="8" t="s">
        <v>40</v>
      </c>
      <c r="C44" s="3">
        <v>3</v>
      </c>
      <c r="D44" s="42">
        <v>1458</v>
      </c>
    </row>
    <row r="45" spans="1:4" ht="12.75" customHeight="1" outlineLevel="1">
      <c r="A45"/>
      <c r="B45" s="8" t="s">
        <v>41</v>
      </c>
      <c r="C45" s="3">
        <v>5</v>
      </c>
      <c r="D45" s="41">
        <v>475</v>
      </c>
    </row>
    <row r="46" spans="1:4" ht="12.75" customHeight="1" outlineLevel="1">
      <c r="A46"/>
      <c r="B46" s="8" t="s">
        <v>42</v>
      </c>
      <c r="C46" s="3">
        <v>32</v>
      </c>
      <c r="D46" s="42">
        <v>3040</v>
      </c>
    </row>
    <row r="47" spans="1:4" ht="12.75" customHeight="1" outlineLevel="1">
      <c r="A47"/>
      <c r="B47" s="8" t="s">
        <v>70</v>
      </c>
      <c r="C47" s="3">
        <v>3</v>
      </c>
      <c r="D47" s="42">
        <v>2550</v>
      </c>
    </row>
    <row r="48" spans="1:4" ht="12.75" customHeight="1" outlineLevel="1">
      <c r="A48"/>
      <c r="B48" s="8" t="s">
        <v>43</v>
      </c>
      <c r="C48" s="3">
        <v>1</v>
      </c>
      <c r="D48" s="41">
        <v>494</v>
      </c>
    </row>
    <row r="49" spans="1:4" ht="12.75" customHeight="1" outlineLevel="1">
      <c r="A49"/>
      <c r="B49" s="8" t="s">
        <v>44</v>
      </c>
      <c r="C49" s="3">
        <v>6</v>
      </c>
      <c r="D49" s="42">
        <v>12414</v>
      </c>
    </row>
    <row r="50" spans="1:4" ht="12.75" customHeight="1" outlineLevel="1">
      <c r="A50"/>
      <c r="B50" s="8" t="s">
        <v>45</v>
      </c>
      <c r="C50" s="3">
        <v>3</v>
      </c>
      <c r="D50" s="42">
        <v>2148</v>
      </c>
    </row>
    <row r="51" spans="1:4" ht="12.75" customHeight="1" outlineLevel="1">
      <c r="A51"/>
      <c r="B51" s="8" t="s">
        <v>71</v>
      </c>
      <c r="C51" s="3">
        <v>3</v>
      </c>
      <c r="D51" s="42">
        <v>11850</v>
      </c>
    </row>
    <row r="52" spans="1:4" ht="12.75" customHeight="1" outlineLevel="1">
      <c r="A52"/>
      <c r="B52" s="8" t="s">
        <v>72</v>
      </c>
      <c r="C52" s="3">
        <v>4</v>
      </c>
      <c r="D52" s="42">
        <v>31072</v>
      </c>
    </row>
    <row r="53" spans="1:4" ht="12.75" customHeight="1" outlineLevel="1">
      <c r="A53"/>
      <c r="B53" s="8" t="s">
        <v>46</v>
      </c>
      <c r="C53" s="3">
        <v>17</v>
      </c>
      <c r="D53" s="42">
        <v>6154</v>
      </c>
    </row>
    <row r="54" spans="1:4" ht="12.75" customHeight="1" outlineLevel="1">
      <c r="A54"/>
      <c r="B54" s="8" t="s">
        <v>47</v>
      </c>
      <c r="C54" s="3">
        <v>10</v>
      </c>
      <c r="D54" s="42">
        <v>4060</v>
      </c>
    </row>
    <row r="55" spans="1:4" ht="12.75" customHeight="1" outlineLevel="1">
      <c r="A55"/>
      <c r="B55" s="8" t="s">
        <v>48</v>
      </c>
      <c r="C55" s="3">
        <v>17</v>
      </c>
      <c r="D55" s="42">
        <v>8194</v>
      </c>
    </row>
    <row r="56" spans="1:4" ht="12.75" customHeight="1" outlineLevel="1">
      <c r="A56"/>
      <c r="B56" s="8" t="s">
        <v>49</v>
      </c>
      <c r="C56" s="3">
        <v>11</v>
      </c>
      <c r="D56" s="42">
        <v>7513</v>
      </c>
    </row>
    <row r="57" spans="1:4" ht="12.75" customHeight="1" outlineLevel="1">
      <c r="A57"/>
      <c r="B57" s="8" t="s">
        <v>50</v>
      </c>
      <c r="C57" s="3">
        <v>1</v>
      </c>
      <c r="D57" s="41">
        <v>586</v>
      </c>
    </row>
    <row r="58" spans="1:4" ht="12.75" customHeight="1" outlineLevel="1">
      <c r="A58"/>
      <c r="B58" s="8" t="s">
        <v>51</v>
      </c>
      <c r="C58" s="3">
        <v>2</v>
      </c>
      <c r="D58" s="42">
        <v>1566</v>
      </c>
    </row>
    <row r="59" spans="1:4" ht="12.75" customHeight="1" outlineLevel="1">
      <c r="A59"/>
      <c r="B59" s="8" t="s">
        <v>52</v>
      </c>
      <c r="C59" s="3">
        <v>4</v>
      </c>
      <c r="D59" s="42">
        <v>2448</v>
      </c>
    </row>
    <row r="60" spans="1:4" ht="12.75" customHeight="1" outlineLevel="1">
      <c r="A60"/>
      <c r="B60" s="8" t="s">
        <v>53</v>
      </c>
      <c r="C60" s="3">
        <v>20</v>
      </c>
      <c r="D60" s="42">
        <v>2340</v>
      </c>
    </row>
    <row r="61" spans="1:4" ht="12.75" customHeight="1" outlineLevel="1">
      <c r="A61"/>
      <c r="B61" s="8" t="s">
        <v>54</v>
      </c>
      <c r="C61" s="3">
        <v>10</v>
      </c>
      <c r="D61" s="42">
        <v>1220</v>
      </c>
    </row>
    <row r="62" spans="1:4" ht="12.75" customHeight="1" outlineLevel="1">
      <c r="A62"/>
      <c r="B62" s="8" t="s">
        <v>55</v>
      </c>
      <c r="C62" s="3">
        <v>10</v>
      </c>
      <c r="D62" s="42">
        <v>1320</v>
      </c>
    </row>
    <row r="63" spans="1:4" ht="12.75" customHeight="1" outlineLevel="1">
      <c r="A63"/>
      <c r="B63" s="8" t="s">
        <v>56</v>
      </c>
      <c r="C63" s="3">
        <v>15</v>
      </c>
      <c r="D63" s="42">
        <v>3090</v>
      </c>
    </row>
    <row r="64" spans="1:4" ht="12.75" customHeight="1" outlineLevel="1">
      <c r="A64"/>
      <c r="B64" s="8" t="s">
        <v>57</v>
      </c>
      <c r="C64" s="3">
        <v>3</v>
      </c>
      <c r="D64" s="41">
        <v>741</v>
      </c>
    </row>
    <row r="65" spans="1:4" ht="12.75" customHeight="1" outlineLevel="1">
      <c r="A65"/>
      <c r="B65" s="8" t="s">
        <v>58</v>
      </c>
      <c r="C65" s="3">
        <v>1</v>
      </c>
      <c r="D65" s="41">
        <v>444</v>
      </c>
    </row>
    <row r="66" spans="1:4" ht="12.75" customHeight="1" outlineLevel="1">
      <c r="A66"/>
      <c r="B66" s="8" t="s">
        <v>59</v>
      </c>
      <c r="C66" s="3">
        <v>9</v>
      </c>
      <c r="D66" s="42">
        <v>5985</v>
      </c>
    </row>
    <row r="67" spans="1:4" ht="24.75" customHeight="1" outlineLevel="1">
      <c r="A67"/>
      <c r="B67" s="8" t="s">
        <v>60</v>
      </c>
      <c r="C67" s="3">
        <v>3</v>
      </c>
      <c r="D67" s="42">
        <v>3024</v>
      </c>
    </row>
    <row r="68" spans="1:4" ht="12.75" customHeight="1" outlineLevel="1" thickBot="1">
      <c r="A68"/>
      <c r="B68" s="30" t="s">
        <v>61</v>
      </c>
      <c r="C68" s="31">
        <v>2</v>
      </c>
      <c r="D68" s="43">
        <v>1686</v>
      </c>
    </row>
    <row r="69" spans="1:4" ht="24.75" customHeight="1" thickBot="1">
      <c r="A69"/>
      <c r="B69" s="24" t="s">
        <v>62</v>
      </c>
      <c r="C69" s="25"/>
      <c r="D69" s="39">
        <v>82000</v>
      </c>
    </row>
    <row r="70" spans="1:4" ht="12.75" customHeight="1" outlineLevel="1" thickBot="1">
      <c r="A70"/>
      <c r="B70" s="35" t="s">
        <v>73</v>
      </c>
      <c r="C70" s="32"/>
      <c r="D70" s="44">
        <v>82000</v>
      </c>
    </row>
    <row r="71" spans="1:4" ht="12.75" customHeight="1" thickBot="1">
      <c r="A71"/>
      <c r="B71" s="24" t="s">
        <v>63</v>
      </c>
      <c r="C71" s="25"/>
      <c r="D71" s="39">
        <v>11789.1</v>
      </c>
    </row>
    <row r="72" spans="1:4" ht="12.75" customHeight="1" outlineLevel="1" thickBot="1">
      <c r="A72"/>
      <c r="B72" s="35" t="s">
        <v>64</v>
      </c>
      <c r="C72" s="33"/>
      <c r="D72" s="44">
        <v>11789.1</v>
      </c>
    </row>
    <row r="73" spans="1:4" ht="51" customHeight="1" thickBot="1">
      <c r="A73"/>
      <c r="B73" s="14" t="s">
        <v>65</v>
      </c>
      <c r="C73" s="34"/>
      <c r="D73" s="66">
        <f>D71+D69+D38+D20</f>
        <v>774208.7400000001</v>
      </c>
    </row>
    <row r="74" spans="1:4" ht="25.5" customHeight="1" thickBot="1">
      <c r="A74"/>
      <c r="B74" s="14" t="s">
        <v>74</v>
      </c>
      <c r="C74" s="34"/>
      <c r="D74" s="46">
        <f>64957.15-4218.51</f>
        <v>60738.64</v>
      </c>
    </row>
    <row r="75" spans="1:4" ht="44.25" customHeight="1" thickBot="1">
      <c r="A75"/>
      <c r="B75" s="13" t="s">
        <v>75</v>
      </c>
      <c r="C75" s="45"/>
      <c r="D75" s="38">
        <f>D73+D74</f>
        <v>834947.3800000001</v>
      </c>
    </row>
    <row r="76" spans="2:4" ht="60.75" thickBot="1">
      <c r="B76" s="5" t="s">
        <v>68</v>
      </c>
      <c r="C76" s="6"/>
      <c r="D76" s="7">
        <f>D15-D11-D73-D74</f>
        <v>-184295.20000000007</v>
      </c>
    </row>
  </sheetData>
  <sheetProtection/>
  <mergeCells count="13">
    <mergeCell ref="B7:D7"/>
    <mergeCell ref="B2:D2"/>
    <mergeCell ref="B3:D3"/>
    <mergeCell ref="B4:D4"/>
    <mergeCell ref="B5:D5"/>
    <mergeCell ref="B17:D17"/>
    <mergeCell ref="B18:B19"/>
    <mergeCell ref="C18:C19"/>
    <mergeCell ref="D18:D19"/>
    <mergeCell ref="B8:B9"/>
    <mergeCell ref="C8:C9"/>
    <mergeCell ref="D8:D9"/>
    <mergeCell ref="C16:D16"/>
  </mergeCells>
  <printOptions/>
  <pageMargins left="0" right="0" top="0" bottom="0" header="0.5118110236220472" footer="0.5118110236220472"/>
  <pageSetup fitToHeight="2" fitToWidth="1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</cp:lastModifiedBy>
  <cp:lastPrinted>2015-03-25T12:46:03Z</cp:lastPrinted>
  <dcterms:created xsi:type="dcterms:W3CDTF">2015-02-24T09:18:01Z</dcterms:created>
  <dcterms:modified xsi:type="dcterms:W3CDTF">2015-03-25T12:46:11Z</dcterms:modified>
  <cp:category/>
  <cp:version/>
  <cp:contentType/>
  <cp:contentStatus/>
  <cp:revision>1</cp:revision>
</cp:coreProperties>
</file>