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activeTab="0"/>
  </bookViews>
  <sheets>
    <sheet name="TDSheet (2)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<sst xmlns="http://schemas.openxmlformats.org/spreadsheetml/2006/main" count="86" uniqueCount="85">
  <si>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ОТЧЕТ УПРАВЛЯЮЩЕЙ КОМПАНИИ ООО "УК "Таймыр"</t>
  </si>
  <si>
    <t>за 2015 г.</t>
  </si>
  <si>
    <t>по управлению, содержанию мест общего пользования, утилизация ТБО
перед собственниками многоквартирного жилого дома по адресу:</t>
  </si>
  <si>
    <t>ул.Медведева,65/3</t>
  </si>
  <si>
    <t>Доходы</t>
  </si>
  <si>
    <t>Направление поступления средств</t>
  </si>
  <si>
    <t>Начислено</t>
  </si>
  <si>
    <t>Оплачено</t>
  </si>
  <si>
    <t>1. Жилищные услуги, в том числе:</t>
  </si>
  <si>
    <t>Управление, содержание и текущий ремонт</t>
  </si>
  <si>
    <t>2. Прочие жилищно-коммунальные услуги</t>
  </si>
  <si>
    <t>Утилизация ТБО</t>
  </si>
  <si>
    <t>Итого доход</t>
  </si>
  <si>
    <t>Задолженность по оплате:</t>
  </si>
  <si>
    <t>Расходы</t>
  </si>
  <si>
    <t>Направление расходования средств</t>
  </si>
  <si>
    <t>Объемы выполненных работ</t>
  </si>
  <si>
    <t>Затраты управляющей компании (руб.) (предъявленные по актам выполненных работ)</t>
  </si>
  <si>
    <t xml:space="preserve">1. Услуги по содержанию многоквартирного жилого дома, в том числе: </t>
  </si>
  <si>
    <t>Аварийно-диспетчерское обслуживание общедомового имущества</t>
  </si>
  <si>
    <t>Вывоз мусора</t>
  </si>
  <si>
    <t>Дератизация и дезинсекция мест общего пользования</t>
  </si>
  <si>
    <t>Контрольное списание показаний ИПУ</t>
  </si>
  <si>
    <t>Мех.уборка прилегающей территории от снега</t>
  </si>
  <si>
    <t>Обслуживание лифтов</t>
  </si>
  <si>
    <t>Очистка внутренней канализации</t>
  </si>
  <si>
    <t>Очистка мусоропровода</t>
  </si>
  <si>
    <t>Пневмогидравлические испытания ВСО (прессовка)</t>
  </si>
  <si>
    <t>Приемка смонтированных приборов учета в эксплуатацию</t>
  </si>
  <si>
    <t>Проведение профосмотров поэтажных щитков</t>
  </si>
  <si>
    <t>Проведение профосмотров электрощитовых</t>
  </si>
  <si>
    <t>Развоздушивание системы отопления и ГВС</t>
  </si>
  <si>
    <t>Ремонт оборудования котельных</t>
  </si>
  <si>
    <t>Содержание прилегающей территории</t>
  </si>
  <si>
    <t>Страхование котельных</t>
  </si>
  <si>
    <t>Страхование лифтов</t>
  </si>
  <si>
    <t>Техническое обслуживание котельных</t>
  </si>
  <si>
    <t>Техобследование дымовых/вентиляционных каналов</t>
  </si>
  <si>
    <t>Техосвидетельствование лифтов</t>
  </si>
  <si>
    <t>Уборка лестничных клеток</t>
  </si>
  <si>
    <t>Утилизация</t>
  </si>
  <si>
    <t>Услуги по начислению, обработке и приему платежей за жилищно-коммунальные услуги</t>
  </si>
  <si>
    <t>Услуги по управлению многоквартирным жилым домом</t>
  </si>
  <si>
    <t xml:space="preserve">2. Услуги по техническому обслуживанию многоквартирного жилого дома, в том числе: </t>
  </si>
  <si>
    <t>Доля от замены 2-х обратных клапанов в насосной</t>
  </si>
  <si>
    <t>Завоз песка (желтый)</t>
  </si>
  <si>
    <t>Замена крестовины</t>
  </si>
  <si>
    <t>Замена лампочек в местах общего пользования</t>
  </si>
  <si>
    <t>Замена патрубка</t>
  </si>
  <si>
    <t>Замена светильника внутреннего освещения  энергосберегающего</t>
  </si>
  <si>
    <t>Замена светильников в местах общего пользования</t>
  </si>
  <si>
    <t>Изготовление метал.конструкций (решеток, ограждений)</t>
  </si>
  <si>
    <t>Окраска дворового оборудования</t>
  </si>
  <si>
    <t>Окраска лестничных ограждений, метал.решеток</t>
  </si>
  <si>
    <t>Перепаковка радиатора без снятия</t>
  </si>
  <si>
    <t>Побелка деревьев, бордюров известью</t>
  </si>
  <si>
    <t>Ревизия кранов диам до 20 мм</t>
  </si>
  <si>
    <t>Ремонт без снятия (задвижки до 100 мм)</t>
  </si>
  <si>
    <t>Ремонт поручней</t>
  </si>
  <si>
    <t>Смена кранов (шаровой ф 15)</t>
  </si>
  <si>
    <t>Уплотнение соединений трубопровода</t>
  </si>
  <si>
    <t>Установка выключателей</t>
  </si>
  <si>
    <t>Установка дворового оборудования</t>
  </si>
  <si>
    <t>Установка металлических решеток на окна, двери</t>
  </si>
  <si>
    <t>Установка навесных замков</t>
  </si>
  <si>
    <t>Установка плафона</t>
  </si>
  <si>
    <t>Устранение течи трубопровода (без сварки)</t>
  </si>
  <si>
    <t>Устранение течи трубопровода (со сваркой)</t>
  </si>
  <si>
    <t>Устройство бетонной площадки</t>
  </si>
  <si>
    <t xml:space="preserve">3. Работы по текущему ремонту: </t>
  </si>
  <si>
    <t>Итого затрат по содержанию, техническому обслуживанию, утилизации ТБО многоквартирного жилого дома</t>
  </si>
  <si>
    <t xml:space="preserve">Небалансы по электроэнергии </t>
  </si>
  <si>
    <t>Небалансы по ГВС и ХВС</t>
  </si>
  <si>
    <t>Итого результат деятельности (оплачено собственниками за минусом итого затрат) с учетом небалансов</t>
  </si>
  <si>
    <t>Техническое обслуживание газопровода</t>
  </si>
  <si>
    <t>Техническое обслуживание лифтов</t>
  </si>
  <si>
    <t>Техобслуживание и поверка сигнализаторов</t>
  </si>
  <si>
    <t>Затраты на содержание котельных, в т.ч.</t>
  </si>
  <si>
    <t>Доля затрат от установки компенсатора в насосной</t>
  </si>
  <si>
    <t>Профилактика и ликвидация ЧС</t>
  </si>
  <si>
    <t>Главный бухгалтер</t>
  </si>
  <si>
    <t>Матвеева Е.Н.</t>
  </si>
  <si>
    <t>(подпись)</t>
  </si>
  <si>
    <t>Зам.генерального директора по экономике и финансам</t>
  </si>
  <si>
    <t>Сазонова Д.В.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</si>
</sst>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4" fontId="4" fillId="33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" fillId="33" borderId="11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2" fontId="4" fillId="33" borderId="15" xfId="0" applyNumberFormat="1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left" vertical="center" wrapText="1"/>
    </xf>
    <xf numFmtId="2" fontId="4" fillId="33" borderId="21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left" vertical="center" wrapText="1"/>
    </xf>
    <xf numFmtId="2" fontId="4" fillId="33" borderId="24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2" fontId="4" fillId="33" borderId="19" xfId="0" applyNumberFormat="1" applyFont="1" applyFill="1" applyBorder="1" applyAlignment="1">
      <alignment horizontal="right" vertical="center" wrapText="1"/>
    </xf>
    <xf numFmtId="0" fontId="4" fillId="33" borderId="26" xfId="0" applyNumberFormat="1" applyFont="1" applyFill="1" applyBorder="1" applyAlignment="1">
      <alignment horizontal="left" vertical="center" wrapText="1"/>
    </xf>
    <xf numFmtId="4" fontId="4" fillId="33" borderId="27" xfId="0" applyNumberFormat="1" applyFont="1" applyFill="1" applyBorder="1" applyAlignment="1">
      <alignment horizontal="right" vertical="center" wrapText="1"/>
    </xf>
    <xf numFmtId="0" fontId="4" fillId="33" borderId="21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2" fontId="4" fillId="33" borderId="27" xfId="0" applyNumberFormat="1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left" vertical="center" wrapText="1"/>
    </xf>
    <xf numFmtId="2" fontId="4" fillId="33" borderId="29" xfId="0" applyNumberFormat="1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23" xfId="0" applyNumberFormat="1" applyFont="1" applyFill="1" applyBorder="1" applyAlignment="1">
      <alignment horizontal="left" vertical="center" wrapText="1"/>
    </xf>
    <xf numFmtId="0" fontId="2" fillId="34" borderId="26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right"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2" fillId="34" borderId="31" xfId="0" applyNumberFormat="1" applyFont="1" applyFill="1" applyBorder="1" applyAlignment="1">
      <alignment horizontal="right" vertical="center" wrapText="1"/>
    </xf>
    <xf numFmtId="0" fontId="2" fillId="34" borderId="32" xfId="0" applyNumberFormat="1" applyFont="1" applyFill="1" applyBorder="1" applyAlignment="1">
      <alignment horizontal="right" vertical="center" wrapText="1"/>
    </xf>
    <xf numFmtId="0" fontId="2" fillId="34" borderId="33" xfId="0" applyNumberFormat="1" applyFont="1" applyFill="1" applyBorder="1" applyAlignment="1">
      <alignment horizontal="right" vertical="center" wrapText="1"/>
    </xf>
    <xf numFmtId="4" fontId="2" fillId="34" borderId="31" xfId="0" applyNumberFormat="1" applyFont="1" applyFill="1" applyBorder="1" applyAlignment="1">
      <alignment horizontal="right" vertical="center" wrapText="1"/>
    </xf>
    <xf numFmtId="4" fontId="2" fillId="34" borderId="34" xfId="0" applyNumberFormat="1" applyFont="1" applyFill="1" applyBorder="1" applyAlignment="1">
      <alignment horizontal="right" vertical="center" wrapText="1"/>
    </xf>
    <xf numFmtId="4" fontId="2" fillId="34" borderId="35" xfId="0" applyNumberFormat="1" applyFont="1" applyFill="1" applyBorder="1" applyAlignment="1">
      <alignment horizontal="right" vertical="center" wrapText="1"/>
    </xf>
    <xf numFmtId="4" fontId="2" fillId="34" borderId="36" xfId="0" applyNumberFormat="1" applyFont="1" applyFill="1" applyBorder="1" applyAlignment="1">
      <alignment horizontal="right" vertical="center" wrapText="1"/>
    </xf>
    <xf numFmtId="0" fontId="4" fillId="33" borderId="26" xfId="0" applyNumberFormat="1" applyFont="1" applyFill="1" applyBorder="1" applyAlignment="1">
      <alignment horizontal="right" vertical="center" wrapText="1"/>
    </xf>
    <xf numFmtId="0" fontId="2" fillId="34" borderId="28" xfId="0" applyNumberFormat="1" applyFont="1" applyFill="1" applyBorder="1" applyAlignment="1">
      <alignment horizontal="lef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37" xfId="0" applyNumberFormat="1" applyFont="1" applyFill="1" applyBorder="1" applyAlignment="1">
      <alignment horizontal="left" vertical="center" wrapText="1"/>
    </xf>
    <xf numFmtId="4" fontId="4" fillId="33" borderId="38" xfId="0" applyNumberFormat="1" applyFont="1" applyFill="1" applyBorder="1" applyAlignment="1">
      <alignment horizontal="right" vertical="center" wrapText="1"/>
    </xf>
    <xf numFmtId="4" fontId="4" fillId="33" borderId="39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0" fontId="2" fillId="33" borderId="38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right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35" borderId="23" xfId="0" applyNumberFormat="1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15" xfId="0" applyNumberFormat="1" applyFont="1" applyFill="1" applyBorder="1" applyAlignment="1">
      <alignment horizontal="center" vertical="center" wrapText="1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right" vertical="center" wrapText="1"/>
    </xf>
    <xf numFmtId="4" fontId="2" fillId="34" borderId="30" xfId="0" applyNumberFormat="1" applyFont="1" applyFill="1" applyBorder="1" applyAlignment="1">
      <alignment horizontal="right" vertical="center" wrapText="1"/>
    </xf>
    <xf numFmtId="0" fontId="2" fillId="35" borderId="43" xfId="0" applyNumberFormat="1" applyFont="1" applyFill="1" applyBorder="1" applyAlignment="1">
      <alignment horizontal="center" vertical="center" wrapText="1"/>
    </xf>
    <xf numFmtId="0" fontId="2" fillId="35" borderId="44" xfId="0" applyNumberFormat="1" applyFont="1" applyFill="1" applyBorder="1" applyAlignment="1">
      <alignment horizontal="center" vertical="center" wrapText="1"/>
    </xf>
    <xf numFmtId="0" fontId="2" fillId="35" borderId="45" xfId="0" applyNumberFormat="1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3" fillId="35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E87"/>
  <sheetViews>
    <sheetView tabSelected="1" zoomScalePageLayoutView="0" workbookViewId="0" topLeftCell="A1">
      <selection activeCell="B88" sqref="B1:D88"/>
    </sheetView>
  </sheetViews>
  <sheetFormatPr defaultColWidth="10.33203125" defaultRowHeight="11.25" outlineLevelRow="1"/>
  <cols>
    <col min="1" max="1" width="1.3359375" style="1" customWidth="1"/>
    <col min="2" max="2" width="69.83203125" style="1" customWidth="1"/>
    <col min="3" max="3" width="34" style="1" customWidth="1"/>
    <col min="4" max="4" width="36.83203125" style="1" customWidth="1"/>
  </cols>
  <sheetData>
    <row r="1" s="1" customFormat="1" ht="4.5" customHeight="1"/>
    <row r="2" spans="1:4" ht="17.25" customHeight="1">
      <c r="A2"/>
      <c r="B2" s="81" t="s">
        <v>0</v>
      </c>
      <c r="C2" s="81"/>
      <c r="D2" s="81"/>
    </row>
    <row r="3" spans="2:4" s="1" customFormat="1" ht="16.5" customHeight="1">
      <c r="B3" s="81" t="s">
        <v>1</v>
      </c>
      <c r="C3" s="81"/>
      <c r="D3" s="81"/>
    </row>
    <row r="4" spans="2:4" s="1" customFormat="1" ht="33" customHeight="1">
      <c r="B4" s="81" t="s">
        <v>2</v>
      </c>
      <c r="C4" s="81"/>
      <c r="D4" s="81"/>
    </row>
    <row r="5" spans="2:4" s="1" customFormat="1" ht="15" customHeight="1" thickBot="1">
      <c r="B5" s="82" t="s">
        <v>3</v>
      </c>
      <c r="C5" s="82"/>
      <c r="D5" s="82"/>
    </row>
    <row r="6" spans="2:4" s="1" customFormat="1" ht="8.25" customHeight="1" thickBot="1">
      <c r="B6" s="64"/>
      <c r="C6" s="65"/>
      <c r="D6" s="66"/>
    </row>
    <row r="7" spans="1:4" ht="15" customHeight="1" thickBot="1">
      <c r="A7"/>
      <c r="B7" s="83" t="s">
        <v>4</v>
      </c>
      <c r="C7" s="84"/>
      <c r="D7" s="85"/>
    </row>
    <row r="8" spans="2:4" ht="11.25">
      <c r="B8" s="67" t="s">
        <v>5</v>
      </c>
      <c r="C8" s="69" t="s">
        <v>6</v>
      </c>
      <c r="D8" s="71" t="s">
        <v>7</v>
      </c>
    </row>
    <row r="9" spans="2:4" ht="12" thickBot="1">
      <c r="B9" s="68"/>
      <c r="C9" s="70"/>
      <c r="D9" s="72"/>
    </row>
    <row r="10" spans="1:4" ht="12.75" customHeight="1" thickBot="1">
      <c r="A10"/>
      <c r="B10" s="8" t="s">
        <v>8</v>
      </c>
      <c r="C10" s="57">
        <v>2338981.25</v>
      </c>
      <c r="D10" s="10">
        <v>2321544.89</v>
      </c>
    </row>
    <row r="11" spans="1:4" ht="12.75" customHeight="1">
      <c r="A11"/>
      <c r="B11" s="58" t="s">
        <v>75</v>
      </c>
      <c r="C11" s="59">
        <v>559897.79</v>
      </c>
      <c r="D11" s="60">
        <v>561397.39</v>
      </c>
    </row>
    <row r="12" spans="1:4" ht="12.75" customHeight="1">
      <c r="A12"/>
      <c r="B12" s="40" t="s">
        <v>74</v>
      </c>
      <c r="C12" s="5">
        <v>29653.52</v>
      </c>
      <c r="D12" s="41">
        <v>28735.18</v>
      </c>
    </row>
    <row r="13" spans="1:4" ht="12.75" customHeight="1" outlineLevel="1" thickBot="1">
      <c r="A13"/>
      <c r="B13" s="24" t="s">
        <v>9</v>
      </c>
      <c r="C13" s="53">
        <v>1749429.94</v>
      </c>
      <c r="D13" s="25">
        <v>1731412.32</v>
      </c>
    </row>
    <row r="14" spans="1:4" ht="12.75" customHeight="1" thickBot="1">
      <c r="A14"/>
      <c r="B14" s="8" t="s">
        <v>10</v>
      </c>
      <c r="C14" s="57">
        <v>91323.69</v>
      </c>
      <c r="D14" s="10">
        <v>90107.71</v>
      </c>
    </row>
    <row r="15" spans="1:4" ht="12.75" customHeight="1" outlineLevel="1" thickBot="1">
      <c r="A15"/>
      <c r="B15" s="54" t="s">
        <v>11</v>
      </c>
      <c r="C15" s="55">
        <v>91323.69</v>
      </c>
      <c r="D15" s="56">
        <v>90107.71</v>
      </c>
    </row>
    <row r="16" spans="1:4" ht="15" customHeight="1" thickBot="1">
      <c r="A16"/>
      <c r="B16" s="34" t="s">
        <v>12</v>
      </c>
      <c r="C16" s="51">
        <v>2430304.94</v>
      </c>
      <c r="D16" s="52">
        <v>2411652.6</v>
      </c>
    </row>
    <row r="17" spans="1:5" ht="15" customHeight="1" thickBot="1">
      <c r="A17"/>
      <c r="B17" s="50" t="s">
        <v>13</v>
      </c>
      <c r="C17" s="73">
        <v>18652.34</v>
      </c>
      <c r="D17" s="74"/>
      <c r="E17" s="6"/>
    </row>
    <row r="18" spans="1:4" ht="15" customHeight="1" thickBot="1">
      <c r="A18"/>
      <c r="B18" s="75" t="s">
        <v>14</v>
      </c>
      <c r="C18" s="76"/>
      <c r="D18" s="77"/>
    </row>
    <row r="19" spans="2:4" ht="11.25">
      <c r="B19" s="67" t="s">
        <v>15</v>
      </c>
      <c r="C19" s="69" t="s">
        <v>16</v>
      </c>
      <c r="D19" s="71" t="s">
        <v>17</v>
      </c>
    </row>
    <row r="20" spans="2:4" ht="40.5" customHeight="1" thickBot="1">
      <c r="B20" s="78"/>
      <c r="C20" s="79"/>
      <c r="D20" s="80"/>
    </row>
    <row r="21" spans="1:4" ht="31.5" customHeight="1" thickBot="1">
      <c r="A21"/>
      <c r="B21" s="61" t="s">
        <v>18</v>
      </c>
      <c r="C21" s="62"/>
      <c r="D21" s="63">
        <f>2113549.3+20000</f>
        <v>2133549.3</v>
      </c>
    </row>
    <row r="22" spans="1:4" ht="12.75" customHeight="1" outlineLevel="1">
      <c r="A22"/>
      <c r="B22" s="20" t="s">
        <v>19</v>
      </c>
      <c r="C22" s="21"/>
      <c r="D22" s="22">
        <v>12793.42</v>
      </c>
    </row>
    <row r="23" spans="1:4" ht="12.75" customHeight="1" outlineLevel="1">
      <c r="A23"/>
      <c r="B23" s="15" t="s">
        <v>20</v>
      </c>
      <c r="C23" s="3"/>
      <c r="D23" s="16">
        <v>237861.5</v>
      </c>
    </row>
    <row r="24" spans="1:4" ht="12.75" customHeight="1" outlineLevel="1">
      <c r="A24"/>
      <c r="B24" s="15" t="s">
        <v>21</v>
      </c>
      <c r="C24" s="4"/>
      <c r="D24" s="16">
        <v>2935.2</v>
      </c>
    </row>
    <row r="25" spans="1:4" ht="12.75" customHeight="1" outlineLevel="1">
      <c r="A25"/>
      <c r="B25" s="15" t="s">
        <v>22</v>
      </c>
      <c r="C25" s="3"/>
      <c r="D25" s="23">
        <v>260</v>
      </c>
    </row>
    <row r="26" spans="1:4" ht="12.75" customHeight="1" outlineLevel="1">
      <c r="A26"/>
      <c r="B26" s="15" t="s">
        <v>23</v>
      </c>
      <c r="C26" s="3"/>
      <c r="D26" s="23">
        <v>292.5</v>
      </c>
    </row>
    <row r="27" spans="1:4" ht="12.75" customHeight="1" outlineLevel="1">
      <c r="A27"/>
      <c r="B27" s="15" t="s">
        <v>24</v>
      </c>
      <c r="C27" s="3"/>
      <c r="D27" s="16">
        <v>560101.68</v>
      </c>
    </row>
    <row r="28" spans="1:4" ht="12.75" customHeight="1" outlineLevel="1">
      <c r="A28"/>
      <c r="B28" s="15" t="s">
        <v>25</v>
      </c>
      <c r="C28" s="3"/>
      <c r="D28" s="16">
        <v>1456</v>
      </c>
    </row>
    <row r="29" spans="1:4" ht="12.75" customHeight="1" outlineLevel="1">
      <c r="A29"/>
      <c r="B29" s="15" t="s">
        <v>26</v>
      </c>
      <c r="C29" s="3"/>
      <c r="D29" s="16">
        <v>2808</v>
      </c>
    </row>
    <row r="30" spans="1:4" ht="12.75" customHeight="1" outlineLevel="1">
      <c r="A30"/>
      <c r="B30" s="15" t="s">
        <v>27</v>
      </c>
      <c r="C30" s="2"/>
      <c r="D30" s="16">
        <v>34357</v>
      </c>
    </row>
    <row r="31" spans="1:4" ht="12.75" customHeight="1" outlineLevel="1">
      <c r="A31"/>
      <c r="B31" s="15" t="s">
        <v>28</v>
      </c>
      <c r="C31" s="3"/>
      <c r="D31" s="16">
        <v>1260.8</v>
      </c>
    </row>
    <row r="32" spans="1:4" ht="12.75" customHeight="1" outlineLevel="1">
      <c r="A32"/>
      <c r="B32" s="15" t="s">
        <v>29</v>
      </c>
      <c r="C32" s="3"/>
      <c r="D32" s="16">
        <v>40800</v>
      </c>
    </row>
    <row r="33" spans="1:4" ht="12.75" customHeight="1" outlineLevel="1">
      <c r="A33"/>
      <c r="B33" s="15" t="s">
        <v>30</v>
      </c>
      <c r="C33" s="3"/>
      <c r="D33" s="16">
        <v>10248</v>
      </c>
    </row>
    <row r="34" spans="1:4" ht="12.75" customHeight="1" outlineLevel="1" thickBot="1">
      <c r="A34"/>
      <c r="B34" s="24" t="s">
        <v>31</v>
      </c>
      <c r="C34" s="11"/>
      <c r="D34" s="25">
        <v>14250</v>
      </c>
    </row>
    <row r="35" spans="1:4" ht="14.25" customHeight="1" outlineLevel="1" thickBot="1">
      <c r="A35"/>
      <c r="B35" s="37" t="s">
        <v>77</v>
      </c>
      <c r="C35" s="38"/>
      <c r="D35" s="39">
        <f>D36+D37+D38+D40+D39</f>
        <v>224616.4</v>
      </c>
    </row>
    <row r="36" spans="1:4" ht="12.75" customHeight="1" outlineLevel="1">
      <c r="A36"/>
      <c r="B36" s="27" t="s">
        <v>32</v>
      </c>
      <c r="C36" s="12"/>
      <c r="D36" s="14">
        <v>16549.1</v>
      </c>
    </row>
    <row r="37" spans="1:4" ht="12.75" customHeight="1" outlineLevel="1">
      <c r="A37"/>
      <c r="B37" s="28" t="s">
        <v>34</v>
      </c>
      <c r="C37" s="3"/>
      <c r="D37" s="16">
        <v>4250</v>
      </c>
    </row>
    <row r="38" spans="1:4" ht="12.75" customHeight="1" outlineLevel="1">
      <c r="A38"/>
      <c r="B38" s="28" t="s">
        <v>36</v>
      </c>
      <c r="C38" s="3"/>
      <c r="D38" s="16">
        <v>180000</v>
      </c>
    </row>
    <row r="39" spans="1:4" ht="12.75" customHeight="1" outlineLevel="1">
      <c r="A39"/>
      <c r="B39" s="49" t="s">
        <v>79</v>
      </c>
      <c r="C39" s="11"/>
      <c r="D39" s="25">
        <v>20000</v>
      </c>
    </row>
    <row r="40" spans="1:4" ht="12.75" customHeight="1" outlineLevel="1" thickBot="1">
      <c r="A40"/>
      <c r="B40" s="29" t="s">
        <v>76</v>
      </c>
      <c r="C40" s="18"/>
      <c r="D40" s="19">
        <v>3817.3</v>
      </c>
    </row>
    <row r="41" spans="1:4" ht="12.75" customHeight="1" outlineLevel="1">
      <c r="A41"/>
      <c r="B41" s="13" t="s">
        <v>35</v>
      </c>
      <c r="C41" s="12"/>
      <c r="D41" s="14">
        <v>5795</v>
      </c>
    </row>
    <row r="42" spans="1:4" ht="12.75" customHeight="1" outlineLevel="1">
      <c r="A42"/>
      <c r="B42" s="15" t="s">
        <v>33</v>
      </c>
      <c r="C42" s="4"/>
      <c r="D42" s="16">
        <v>96677.88</v>
      </c>
    </row>
    <row r="43" spans="1:4" ht="12.75" customHeight="1" outlineLevel="1">
      <c r="A43"/>
      <c r="B43" s="15" t="s">
        <v>37</v>
      </c>
      <c r="C43" s="3"/>
      <c r="D43" s="16">
        <v>1180</v>
      </c>
    </row>
    <row r="44" spans="1:4" ht="12.75" customHeight="1" outlineLevel="1">
      <c r="A44"/>
      <c r="B44" s="15" t="s">
        <v>38</v>
      </c>
      <c r="C44" s="3"/>
      <c r="D44" s="16">
        <v>21000</v>
      </c>
    </row>
    <row r="45" spans="1:4" ht="12.75" customHeight="1" outlineLevel="1">
      <c r="A45"/>
      <c r="B45" s="15" t="s">
        <v>39</v>
      </c>
      <c r="C45" s="4"/>
      <c r="D45" s="16">
        <v>277355</v>
      </c>
    </row>
    <row r="46" spans="1:4" ht="12.75" customHeight="1" outlineLevel="1">
      <c r="A46"/>
      <c r="B46" s="15" t="s">
        <v>40</v>
      </c>
      <c r="C46" s="3"/>
      <c r="D46" s="16">
        <v>91304.52</v>
      </c>
    </row>
    <row r="47" spans="1:4" ht="24.75" customHeight="1" outlineLevel="1">
      <c r="A47"/>
      <c r="B47" s="15" t="s">
        <v>41</v>
      </c>
      <c r="C47" s="4"/>
      <c r="D47" s="16">
        <v>134681.88</v>
      </c>
    </row>
    <row r="48" spans="1:4" ht="20.25" customHeight="1" outlineLevel="1" thickBot="1">
      <c r="A48"/>
      <c r="B48" s="17" t="s">
        <v>42</v>
      </c>
      <c r="C48" s="26"/>
      <c r="D48" s="19">
        <v>361514.52</v>
      </c>
    </row>
    <row r="49" spans="1:4" ht="31.5" customHeight="1" thickBot="1">
      <c r="A49"/>
      <c r="B49" s="8" t="s">
        <v>43</v>
      </c>
      <c r="C49" s="9"/>
      <c r="D49" s="10">
        <v>203598.71</v>
      </c>
    </row>
    <row r="50" spans="1:4" ht="12.75" customHeight="1" outlineLevel="1">
      <c r="A50"/>
      <c r="B50" s="13" t="s">
        <v>44</v>
      </c>
      <c r="C50" s="7"/>
      <c r="D50" s="14">
        <v>16769.2</v>
      </c>
    </row>
    <row r="51" spans="1:4" ht="12.75" customHeight="1" outlineLevel="1">
      <c r="A51"/>
      <c r="B51" s="15" t="s">
        <v>45</v>
      </c>
      <c r="C51" s="3">
        <v>2.7</v>
      </c>
      <c r="D51" s="16">
        <v>1350</v>
      </c>
    </row>
    <row r="52" spans="1:4" ht="12.75" customHeight="1" outlineLevel="1">
      <c r="A52"/>
      <c r="B52" s="15" t="s">
        <v>46</v>
      </c>
      <c r="C52" s="3">
        <v>1</v>
      </c>
      <c r="D52" s="23">
        <v>807</v>
      </c>
    </row>
    <row r="53" spans="1:4" ht="12.75" customHeight="1" outlineLevel="1">
      <c r="A53"/>
      <c r="B53" s="15" t="s">
        <v>47</v>
      </c>
      <c r="C53" s="3">
        <v>16</v>
      </c>
      <c r="D53" s="23">
        <v>864</v>
      </c>
    </row>
    <row r="54" spans="1:4" ht="12.75" customHeight="1" outlineLevel="1">
      <c r="A54"/>
      <c r="B54" s="15" t="s">
        <v>48</v>
      </c>
      <c r="C54" s="3">
        <v>1</v>
      </c>
      <c r="D54" s="23">
        <v>527</v>
      </c>
    </row>
    <row r="55" spans="1:4" ht="12.75" customHeight="1" outlineLevel="1">
      <c r="A55"/>
      <c r="B55" s="15" t="s">
        <v>49</v>
      </c>
      <c r="C55" s="3">
        <v>67</v>
      </c>
      <c r="D55" s="16">
        <v>101907</v>
      </c>
    </row>
    <row r="56" spans="1:4" ht="12.75" customHeight="1" outlineLevel="1">
      <c r="A56"/>
      <c r="B56" s="15" t="s">
        <v>50</v>
      </c>
      <c r="C56" s="3">
        <v>3</v>
      </c>
      <c r="D56" s="16">
        <v>1863</v>
      </c>
    </row>
    <row r="57" spans="1:4" ht="12.75" customHeight="1" outlineLevel="1">
      <c r="A57"/>
      <c r="B57" s="15" t="s">
        <v>51</v>
      </c>
      <c r="C57" s="3">
        <v>0.42</v>
      </c>
      <c r="D57" s="16">
        <v>15258.3</v>
      </c>
    </row>
    <row r="58" spans="1:4" ht="12.75" customHeight="1" outlineLevel="1">
      <c r="A58"/>
      <c r="B58" s="15" t="s">
        <v>52</v>
      </c>
      <c r="C58" s="3">
        <v>6</v>
      </c>
      <c r="D58" s="23">
        <v>930</v>
      </c>
    </row>
    <row r="59" spans="1:4" ht="12.75" customHeight="1" outlineLevel="1">
      <c r="A59"/>
      <c r="B59" s="15" t="s">
        <v>53</v>
      </c>
      <c r="C59" s="3">
        <v>15.6</v>
      </c>
      <c r="D59" s="16">
        <v>2854.8</v>
      </c>
    </row>
    <row r="60" spans="1:4" ht="12.75" customHeight="1" outlineLevel="1">
      <c r="A60"/>
      <c r="B60" s="15" t="s">
        <v>54</v>
      </c>
      <c r="C60" s="3">
        <v>4</v>
      </c>
      <c r="D60" s="23">
        <v>648</v>
      </c>
    </row>
    <row r="61" spans="1:4" ht="12.75" customHeight="1" outlineLevel="1">
      <c r="A61"/>
      <c r="B61" s="15" t="s">
        <v>55</v>
      </c>
      <c r="C61" s="3">
        <v>240</v>
      </c>
      <c r="D61" s="16">
        <v>4080</v>
      </c>
    </row>
    <row r="62" spans="1:4" ht="12.75" customHeight="1" outlineLevel="1">
      <c r="A62"/>
      <c r="B62" s="15" t="s">
        <v>56</v>
      </c>
      <c r="C62" s="3">
        <v>2</v>
      </c>
      <c r="D62" s="23">
        <v>532</v>
      </c>
    </row>
    <row r="63" spans="1:4" ht="12.75" customHeight="1" outlineLevel="1">
      <c r="A63"/>
      <c r="B63" s="15" t="s">
        <v>57</v>
      </c>
      <c r="C63" s="3">
        <v>1</v>
      </c>
      <c r="D63" s="23">
        <v>999</v>
      </c>
    </row>
    <row r="64" spans="1:4" ht="12.75" customHeight="1" outlineLevel="1">
      <c r="A64"/>
      <c r="B64" s="15" t="s">
        <v>58</v>
      </c>
      <c r="C64" s="3">
        <v>1</v>
      </c>
      <c r="D64" s="23">
        <v>127</v>
      </c>
    </row>
    <row r="65" spans="1:4" ht="12.75" customHeight="1" outlineLevel="1">
      <c r="A65"/>
      <c r="B65" s="15" t="s">
        <v>59</v>
      </c>
      <c r="C65" s="3">
        <v>9</v>
      </c>
      <c r="D65" s="16">
        <v>3564</v>
      </c>
    </row>
    <row r="66" spans="1:4" ht="12.75" customHeight="1" outlineLevel="1">
      <c r="A66"/>
      <c r="B66" s="15" t="s">
        <v>60</v>
      </c>
      <c r="C66" s="3">
        <v>31</v>
      </c>
      <c r="D66" s="16">
        <v>8184</v>
      </c>
    </row>
    <row r="67" spans="1:4" ht="12.75" customHeight="1" outlineLevel="1">
      <c r="A67"/>
      <c r="B67" s="15" t="s">
        <v>61</v>
      </c>
      <c r="C67" s="3">
        <v>4</v>
      </c>
      <c r="D67" s="23">
        <v>676</v>
      </c>
    </row>
    <row r="68" spans="1:4" ht="12.75" customHeight="1" outlineLevel="1">
      <c r="A68"/>
      <c r="B68" s="15" t="s">
        <v>62</v>
      </c>
      <c r="C68" s="3">
        <v>1</v>
      </c>
      <c r="D68" s="23">
        <v>185</v>
      </c>
    </row>
    <row r="69" spans="1:4" ht="12.75" customHeight="1" outlineLevel="1">
      <c r="A69"/>
      <c r="B69" s="15" t="s">
        <v>63</v>
      </c>
      <c r="C69" s="3">
        <v>0.4</v>
      </c>
      <c r="D69" s="16">
        <v>29757.41</v>
      </c>
    </row>
    <row r="70" spans="1:4" ht="12.75" customHeight="1" outlineLevel="1">
      <c r="A70"/>
      <c r="B70" s="15" t="s">
        <v>64</v>
      </c>
      <c r="C70" s="3">
        <v>7</v>
      </c>
      <c r="D70" s="16">
        <v>2734</v>
      </c>
    </row>
    <row r="71" spans="1:4" ht="12.75" customHeight="1" outlineLevel="1">
      <c r="A71"/>
      <c r="B71" s="15" t="s">
        <v>65</v>
      </c>
      <c r="C71" s="3">
        <v>3</v>
      </c>
      <c r="D71" s="23">
        <v>891</v>
      </c>
    </row>
    <row r="72" spans="1:4" ht="12.75" customHeight="1" outlineLevel="1">
      <c r="A72"/>
      <c r="B72" s="15" t="s">
        <v>66</v>
      </c>
      <c r="C72" s="3">
        <v>5</v>
      </c>
      <c r="D72" s="16">
        <v>4195</v>
      </c>
    </row>
    <row r="73" spans="1:4" ht="12.75" customHeight="1" outlineLevel="1">
      <c r="A73"/>
      <c r="B73" s="15" t="s">
        <v>67</v>
      </c>
      <c r="C73" s="3">
        <v>2</v>
      </c>
      <c r="D73" s="16">
        <v>3311</v>
      </c>
    </row>
    <row r="74" spans="1:4" ht="12.75" customHeight="1" outlineLevel="1" thickBot="1">
      <c r="A74"/>
      <c r="B74" s="24" t="s">
        <v>68</v>
      </c>
      <c r="C74" s="11">
        <v>0.13</v>
      </c>
      <c r="D74" s="30">
        <v>585</v>
      </c>
    </row>
    <row r="75" spans="1:4" ht="18.75" customHeight="1" thickBot="1">
      <c r="A75"/>
      <c r="B75" s="8" t="s">
        <v>69</v>
      </c>
      <c r="C75" s="9"/>
      <c r="D75" s="10">
        <v>9319</v>
      </c>
    </row>
    <row r="76" spans="1:4" ht="23.25" customHeight="1" outlineLevel="1" thickBot="1">
      <c r="A76"/>
      <c r="B76" s="31" t="s">
        <v>78</v>
      </c>
      <c r="C76" s="32">
        <v>1</v>
      </c>
      <c r="D76" s="33">
        <v>9319</v>
      </c>
    </row>
    <row r="77" spans="1:4" ht="45" customHeight="1" thickBot="1">
      <c r="A77"/>
      <c r="B77" s="34" t="s">
        <v>70</v>
      </c>
      <c r="C77" s="42"/>
      <c r="D77" s="46">
        <f>2326467.01+20000</f>
        <v>2346467.01</v>
      </c>
    </row>
    <row r="78" spans="1:4" ht="15" customHeight="1">
      <c r="A78"/>
      <c r="B78" s="35" t="s">
        <v>71</v>
      </c>
      <c r="C78" s="43"/>
      <c r="D78" s="47">
        <v>-15099.42</v>
      </c>
    </row>
    <row r="79" spans="1:4" ht="15" customHeight="1" thickBot="1">
      <c r="A79"/>
      <c r="B79" s="36" t="s">
        <v>72</v>
      </c>
      <c r="C79" s="44"/>
      <c r="D79" s="48">
        <v>-24785.24</v>
      </c>
    </row>
    <row r="80" spans="1:5" ht="48.75" customHeight="1" thickBot="1">
      <c r="A80"/>
      <c r="B80" s="34" t="s">
        <v>73</v>
      </c>
      <c r="C80" s="45"/>
      <c r="D80" s="46">
        <f>125070.25-20000</f>
        <v>105070.25</v>
      </c>
      <c r="E80" s="6"/>
    </row>
    <row r="83" spans="2:4" ht="11.25">
      <c r="B83" s="1" t="s">
        <v>80</v>
      </c>
      <c r="D83" s="1" t="s">
        <v>81</v>
      </c>
    </row>
    <row r="84" ht="11.25">
      <c r="C84" s="1" t="s">
        <v>82</v>
      </c>
    </row>
    <row r="86" spans="2:4" ht="11.25">
      <c r="B86" s="1" t="s">
        <v>83</v>
      </c>
      <c r="D86" s="1" t="s">
        <v>84</v>
      </c>
    </row>
    <row r="87" ht="11.25">
      <c r="C87" s="1" t="s">
        <v>82</v>
      </c>
    </row>
  </sheetData>
  <sheetProtection/>
  <mergeCells count="13">
    <mergeCell ref="B2:D2"/>
    <mergeCell ref="B3:D3"/>
    <mergeCell ref="B4:D4"/>
    <mergeCell ref="B5:D5"/>
    <mergeCell ref="B7:D7"/>
    <mergeCell ref="B8:B9"/>
    <mergeCell ref="C8:C9"/>
    <mergeCell ref="D8:D9"/>
    <mergeCell ref="C17:D17"/>
    <mergeCell ref="B18:D18"/>
    <mergeCell ref="B19:B20"/>
    <mergeCell ref="C19:C20"/>
    <mergeCell ref="D19:D2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</cp:lastModifiedBy>
  <cp:lastPrinted>2016-03-25T08:25:16Z</cp:lastPrinted>
  <dcterms:created xsi:type="dcterms:W3CDTF">2016-03-09T06:27:23Z</dcterms:created>
  <dcterms:modified xsi:type="dcterms:W3CDTF">2016-03-25T08:25:19Z</dcterms:modified>
  <cp:category/>
  <cp:version/>
  <cp:contentType/>
  <cp:contentStatus/>
  <cp:revision>1</cp:revision>
</cp:coreProperties>
</file>