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/>
  <calcPr fullCalcOnLoad="1"/>
</workbook>
</file>

<file path=xl/sharedStrings.xml><?xml version="1.0" encoding="utf-8"?>
<sst xmlns="http://schemas.openxmlformats.org/spreadsheetml/2006/main" count="82" uniqueCount="70">
  <si>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</si>
  <si>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</si>
  <si>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</si>
  <si>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</si>
  <si>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</si>
  <si>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</si>
  <si>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</si>
  <si>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</si>
  <si>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</si>
  <si>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</si>
  <si>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</si>
  <si>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</si>
  <si>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ул. Металлистов,2</t>
  </si>
  <si>
    <t>ул. Металлистов, 2-2 оч.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</si>
  <si>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</si>
  <si>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</si>
  <si>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</si>
  <si>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</si>
  <si>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</si>
  <si>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</si>
  <si>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</si>
  <si>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</si>
  <si>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</si>
  <si>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Директор ООО "УК"Таймыр" А. Е. Шмелева</t>
  </si>
  <si>
    <t>Норматив, (руб./чел.)</t>
  </si>
  <si>
    <t>Всего</t>
  </si>
  <si>
    <t>Лифт</t>
  </si>
  <si>
    <t>ТО газсетей</t>
  </si>
  <si>
    <t>,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</si>
  <si>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</si>
  <si>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</si>
  <si>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</si>
  <si>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</si>
  <si>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</si>
  <si>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</si>
  <si>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</si>
  <si>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</si>
  <si>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</si>
  <si>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</si>
  <si>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</si>
  <si>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</si>
  <si>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</si>
  <si>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</si>
  <si>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</si>
  <si>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</si>
  <si>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ул. Металлистов, 2-3 оч. (8-9 эт. часть.)</t>
  </si>
  <si>
    <t>ул. Металлистов, 2-3 оч. (10 эт. часть.)</t>
  </si>
  <si>
    <r>
      <t>Норматив потреб. на 1 чел. в месяц, 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</si>
  <si>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</si>
  <si>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</si>
  <si>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</si>
  <si>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Обращение с ТКО, ОАО "Чистая планета"</t>
  </si>
  <si>
    <t>Тариф (руб./чел. в месяц)</t>
  </si>
  <si>
    <t>Примечание/                                 дополнительные услуги</t>
  </si>
  <si>
    <t>СПРАВОЧНО: Поставщик  Обращение с ТКО.</t>
  </si>
  <si>
    <t>Электроэнергия ООО "Газпром энергосбыт Брянск"</t>
  </si>
  <si>
    <t>Инженер энергетик                                           Г.Л. Фетисов</t>
  </si>
  <si>
    <t>"______" ________________ 2021 г.</t>
  </si>
  <si>
    <t>Тарифы на жилищно-коммунальные услуги с 01 января 2021 года по УК "Таймыр"</t>
  </si>
  <si>
    <t>Экономист                                              О.В. Соколова</t>
  </si>
  <si>
    <t>Приказ УГРТ Брянской области № 33/1-э от 24.12.20г.).</t>
  </si>
  <si>
    <t>ОАО  "Чистая планета" -  (Приказ УГРТ Брянской области № 31/1-тко от 18.12.20г.).</t>
  </si>
  <si>
    <t>ХВС: МУП  "Брянскгорводоканал" -  (Приказ УГРТ Брянской области № 36/1-вк от 20.12.18г. в редакции приказ №31/5-вк от 18.12.2020г.).</t>
  </si>
  <si>
    <t>КНС: МУП  "Брянскгорводоканал" -  (Приказ УГРТ Брянской области № 31/6-вк от 18.12.20г.).</t>
  </si>
  <si>
    <t>ГУП  "Брянсккоммунэнерго" -  163,16; 164,14  (Приказ УГРТ Брянской области № 31/161-гвс от 18.12.20г.).</t>
  </si>
  <si>
    <t>ГУП  "Брянсккоммунэнерго" -  81,38 (Приказ УГРТ Брянской области № 31/161-гвс от 18.12.20г.).</t>
  </si>
  <si>
    <t>ООО "РЖД" -  117,35 (Приказ УГРТ Брянской области № 36/30-гвс от  20.12.18г. в редакции приказ №31/175-гвс от 18.12.2020г.).</t>
  </si>
  <si>
    <t>ООО "РЖД" -  2 256,86 (Приказ УГРТ Брянской области № 36/25-т от 20.12.18г.  в редакции приказ №31/172-т от 18.12.2020г.).</t>
  </si>
  <si>
    <t>ГУП  "Брянсккоммунэнерго" -  2 501,5 (Приказ УГРТ Брянской области № 31/159-т от 18.12.20г.).</t>
  </si>
  <si>
    <t>ГУП  "Брянсккоммунэнерго" -  2 022,53 (Приказ УГРТ Брянской области № 31/159-т от 18.12.20г.).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</si>
</sst>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vertical="justify" wrapText="1"/>
    </xf>
    <xf numFmtId="0" fontId="6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6" fillId="0" borderId="0" xfId="0" applyNumberFormat="1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4" fontId="1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94" fontId="12" fillId="0" borderId="10" xfId="0" applyNumberFormat="1" applyFont="1" applyFill="1" applyBorder="1" applyAlignment="1">
      <alignment horizontal="center" vertical="center"/>
    </xf>
    <xf numFmtId="195" fontId="12" fillId="0" borderId="10" xfId="0" applyNumberFormat="1" applyFont="1" applyFill="1" applyBorder="1" applyAlignment="1">
      <alignment horizontal="center" vertical="center"/>
    </xf>
    <xf numFmtId="188" fontId="12" fillId="0" borderId="10" xfId="0" applyNumberFormat="1" applyFont="1" applyFill="1" applyBorder="1" applyAlignment="1">
      <alignment horizontal="center" vertical="center"/>
    </xf>
    <xf numFmtId="196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8" fontId="0" fillId="0" borderId="13" xfId="0" applyNumberFormat="1" applyFont="1" applyFill="1" applyBorder="1" applyAlignment="1">
      <alignment horizontal="center" vertical="center"/>
    </xf>
    <xf numFmtId="196" fontId="0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194" fontId="12" fillId="0" borderId="10" xfId="0" applyNumberFormat="1" applyFont="1" applyFill="1" applyBorder="1" applyAlignment="1">
      <alignment horizontal="center"/>
    </xf>
    <xf numFmtId="196" fontId="1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194" fontId="0" fillId="0" borderId="13" xfId="0" applyNumberFormat="1" applyFont="1" applyFill="1" applyBorder="1" applyAlignment="1">
      <alignment horizontal="center"/>
    </xf>
    <xf numFmtId="195" fontId="0" fillId="0" borderId="13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 vertical="center"/>
    </xf>
    <xf numFmtId="194" fontId="12" fillId="0" borderId="13" xfId="0" applyNumberFormat="1" applyFont="1" applyFill="1" applyBorder="1" applyAlignment="1">
      <alignment horizontal="center" vertical="center"/>
    </xf>
    <xf numFmtId="195" fontId="12" fillId="0" borderId="13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justify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T34"/>
  <sheetViews>
    <sheetView tabSelected="1" view="pageBreakPreview" zoomScale="98" zoomScaleSheetLayoutView="98" zoomScalePageLayoutView="0" workbookViewId="0" topLeftCell="A6">
      <selection activeCell="B26" sqref="B26"/>
    </sheetView>
  </sheetViews>
  <sheetFormatPr defaultColWidth="9.140625" defaultRowHeight="12.75"/>
  <cols>
    <col min="1" max="1" width="42.8515625" style="4" customWidth="1"/>
    <col min="2" max="2" width="10.57421875" style="4" customWidth="1"/>
    <col min="3" max="3" width="9.57421875" style="4" customWidth="1"/>
    <col min="4" max="4" width="10.57421875" style="4" customWidth="1"/>
    <col min="5" max="5" width="8.7109375" style="4" customWidth="1"/>
    <col min="6" max="6" width="10.00390625" style="4" customWidth="1"/>
    <col min="7" max="7" width="8.28125" style="4" customWidth="1"/>
    <col min="8" max="8" width="9.140625" style="4" customWidth="1"/>
    <col min="9" max="9" width="11.00390625" style="4" customWidth="1"/>
    <col min="10" max="10" width="8.7109375" style="4" customWidth="1"/>
    <col min="11" max="11" width="8.57421875" style="4" customWidth="1"/>
    <col min="12" max="13" width="9.140625" style="4" customWidth="1"/>
    <col min="14" max="14" width="8.140625" style="4" customWidth="1"/>
    <col min="15" max="15" width="10.28125" style="4" customWidth="1"/>
    <col min="16" max="16" width="9.00390625" style="4" customWidth="1"/>
    <col min="17" max="17" width="9.8515625" style="4" customWidth="1"/>
    <col min="18" max="18" width="10.00390625" style="4" customWidth="1"/>
    <col min="19" max="19" width="10.7109375" style="4" customWidth="1"/>
    <col min="20" max="23" width="8.140625" style="4" customWidth="1"/>
    <col min="24" max="26" width="9.140625" style="4" customWidth="1"/>
    <col min="27" max="27" width="7.57421875" style="4" customWidth="1"/>
    <col min="28" max="28" width="7.7109375" style="4" customWidth="1"/>
    <col min="29" max="29" width="10.57421875" style="4" customWidth="1"/>
    <col min="30" max="30" width="17.140625" style="4" customWidth="1"/>
    <col min="31" max="31" width="9.140625" style="4" customWidth="1"/>
    <col min="32" max="32" width="10.421875" style="4" customWidth="1"/>
    <col min="33" max="33" width="10.140625" style="4" customWidth="1"/>
    <col min="34" max="34" width="10.57421875" style="4" customWidth="1"/>
    <col min="35" max="35" width="11.8515625" style="4" customWidth="1"/>
    <col min="36" max="36" width="23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4" customWidth="1"/>
    <col min="43" max="43" width="11.140625" style="4" customWidth="1"/>
    <col min="44" max="45" width="13.57421875" style="4" customWidth="1"/>
    <col min="46" max="46" width="15.140625" style="0" customWidth="1"/>
  </cols>
  <sheetData>
    <row r="2" spans="1:42" ht="19.5" customHeight="1">
      <c r="A2" s="71" t="s">
        <v>7</v>
      </c>
      <c r="B2" s="71"/>
      <c r="C2" s="71"/>
      <c r="D2" s="71"/>
      <c r="E2" s="71"/>
      <c r="F2" s="71"/>
      <c r="G2" s="6"/>
      <c r="N2" s="68" t="s">
        <v>16</v>
      </c>
      <c r="O2" s="68"/>
      <c r="P2" s="68"/>
      <c r="Q2" s="68"/>
      <c r="R2" s="68"/>
      <c r="S2" s="68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7"/>
      <c r="AL2" s="7"/>
      <c r="AM2" s="7"/>
      <c r="AN2" s="7"/>
      <c r="AO2" s="7"/>
      <c r="AP2" s="7"/>
    </row>
    <row r="3" spans="1:41" ht="21" customHeight="1">
      <c r="A3" s="71" t="s">
        <v>23</v>
      </c>
      <c r="B3" s="71"/>
      <c r="C3" s="71"/>
      <c r="D3" s="71"/>
      <c r="E3" s="71"/>
      <c r="F3" s="71"/>
      <c r="G3" s="6"/>
      <c r="N3" s="68" t="s">
        <v>17</v>
      </c>
      <c r="O3" s="68"/>
      <c r="P3" s="68"/>
      <c r="Q3" s="68"/>
      <c r="R3" s="68"/>
      <c r="S3" s="68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7"/>
      <c r="AL3" s="7"/>
      <c r="AM3" s="7"/>
      <c r="AN3" s="7"/>
      <c r="AO3" s="7"/>
    </row>
    <row r="4" spans="1:42" ht="21" customHeight="1">
      <c r="A4" s="71" t="s">
        <v>57</v>
      </c>
      <c r="B4" s="71"/>
      <c r="C4" s="71"/>
      <c r="D4" s="71"/>
      <c r="E4" s="71"/>
      <c r="F4" s="71"/>
      <c r="G4" s="6"/>
      <c r="N4" s="68" t="s">
        <v>18</v>
      </c>
      <c r="O4" s="68"/>
      <c r="P4" s="68"/>
      <c r="Q4" s="68"/>
      <c r="R4" s="68"/>
      <c r="S4" s="68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7"/>
      <c r="AL4" s="7"/>
      <c r="AM4" s="7"/>
      <c r="AN4" s="7"/>
      <c r="AO4" s="7"/>
      <c r="AP4" s="7"/>
    </row>
    <row r="5" spans="1:42" ht="20.25" customHeight="1">
      <c r="A5" s="4" t="s">
        <v>28</v>
      </c>
      <c r="N5" s="68" t="s">
        <v>59</v>
      </c>
      <c r="O5" s="68"/>
      <c r="P5" s="68"/>
      <c r="Q5" s="68"/>
      <c r="R5" s="68"/>
      <c r="S5" s="68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7"/>
      <c r="AL5" s="7"/>
      <c r="AM5" s="7"/>
      <c r="AN5" s="7"/>
      <c r="AO5" s="7"/>
      <c r="AP5" s="7"/>
    </row>
    <row r="6" spans="14:42" ht="19.5" customHeight="1">
      <c r="N6" s="68" t="s">
        <v>56</v>
      </c>
      <c r="O6" s="68"/>
      <c r="P6" s="68"/>
      <c r="Q6" s="68"/>
      <c r="R6" s="68"/>
      <c r="S6" s="68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7"/>
      <c r="AL6" s="7"/>
      <c r="AM6" s="7"/>
      <c r="AN6" s="7"/>
      <c r="AO6" s="7"/>
      <c r="AP6" s="7"/>
    </row>
    <row r="7" spans="40:46" ht="2.25" customHeight="1">
      <c r="AN7" s="8"/>
      <c r="AO7" s="8"/>
      <c r="AP7" s="8"/>
      <c r="AQ7" s="8"/>
      <c r="AR7" s="8"/>
      <c r="AS7" s="8"/>
      <c r="AT7" s="3"/>
    </row>
    <row r="8" spans="1:46" ht="18.75">
      <c r="A8" s="70" t="s">
        <v>58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9"/>
      <c r="AL8" s="9"/>
      <c r="AM8" s="9"/>
      <c r="AN8" s="9"/>
      <c r="AO8" s="9"/>
      <c r="AP8" s="9"/>
      <c r="AQ8" s="9"/>
      <c r="AR8" s="9"/>
      <c r="AS8" s="9"/>
      <c r="AT8" s="5"/>
    </row>
    <row r="9" ht="8.25" customHeight="1" thickBot="1"/>
    <row r="10" spans="1:36" ht="32.25" customHeight="1">
      <c r="A10" s="76" t="s">
        <v>6</v>
      </c>
      <c r="B10" s="72" t="s">
        <v>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2" t="s">
        <v>3</v>
      </c>
      <c r="O10" s="72"/>
      <c r="P10" s="73"/>
      <c r="Q10" s="73"/>
      <c r="R10" s="73"/>
      <c r="S10" s="73"/>
      <c r="T10" s="72" t="s">
        <v>4</v>
      </c>
      <c r="U10" s="72"/>
      <c r="V10" s="72"/>
      <c r="W10" s="72"/>
      <c r="X10" s="72"/>
      <c r="Y10" s="73"/>
      <c r="Z10" s="72" t="s">
        <v>15</v>
      </c>
      <c r="AA10" s="73"/>
      <c r="AB10" s="73"/>
      <c r="AC10" s="73"/>
      <c r="AD10" s="72" t="s">
        <v>51</v>
      </c>
      <c r="AE10" s="72" t="s">
        <v>55</v>
      </c>
      <c r="AF10" s="73"/>
      <c r="AG10" s="73"/>
      <c r="AH10" s="73"/>
      <c r="AI10" s="72" t="s">
        <v>43</v>
      </c>
      <c r="AJ10" s="74" t="s">
        <v>53</v>
      </c>
    </row>
    <row r="11" spans="1:36" ht="103.5" customHeight="1">
      <c r="A11" s="77"/>
      <c r="B11" s="65" t="s">
        <v>2</v>
      </c>
      <c r="C11" s="67"/>
      <c r="D11" s="67"/>
      <c r="E11" s="67"/>
      <c r="F11" s="67"/>
      <c r="G11" s="67"/>
      <c r="H11" s="65" t="s">
        <v>14</v>
      </c>
      <c r="I11" s="65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11" t="s">
        <v>25</v>
      </c>
      <c r="AA11" s="10" t="s">
        <v>26</v>
      </c>
      <c r="AB11" s="10" t="s">
        <v>27</v>
      </c>
      <c r="AC11" s="10" t="s">
        <v>15</v>
      </c>
      <c r="AD11" s="67"/>
      <c r="AE11" s="65"/>
      <c r="AF11" s="67"/>
      <c r="AG11" s="67"/>
      <c r="AH11" s="67"/>
      <c r="AI11" s="65"/>
      <c r="AJ11" s="75"/>
    </row>
    <row r="12" spans="1:36" ht="47.25" customHeight="1">
      <c r="A12" s="77"/>
      <c r="B12" s="65" t="s">
        <v>29</v>
      </c>
      <c r="C12" s="65"/>
      <c r="D12" s="65"/>
      <c r="E12" s="65" t="s">
        <v>1</v>
      </c>
      <c r="F12" s="65" t="s">
        <v>8</v>
      </c>
      <c r="G12" s="65" t="s">
        <v>30</v>
      </c>
      <c r="H12" s="65" t="s">
        <v>31</v>
      </c>
      <c r="I12" s="65" t="s">
        <v>44</v>
      </c>
      <c r="J12" s="65" t="s">
        <v>24</v>
      </c>
      <c r="K12" s="65" t="s">
        <v>34</v>
      </c>
      <c r="L12" s="65" t="s">
        <v>35</v>
      </c>
      <c r="M12" s="65" t="s">
        <v>36</v>
      </c>
      <c r="N12" s="65" t="s">
        <v>31</v>
      </c>
      <c r="O12" s="65" t="s">
        <v>44</v>
      </c>
      <c r="P12" s="65" t="s">
        <v>24</v>
      </c>
      <c r="Q12" s="65" t="s">
        <v>37</v>
      </c>
      <c r="R12" s="65" t="s">
        <v>38</v>
      </c>
      <c r="S12" s="65" t="s">
        <v>39</v>
      </c>
      <c r="T12" s="65" t="s">
        <v>31</v>
      </c>
      <c r="U12" s="65" t="s">
        <v>47</v>
      </c>
      <c r="V12" s="65" t="s">
        <v>24</v>
      </c>
      <c r="W12" s="65" t="s">
        <v>48</v>
      </c>
      <c r="X12" s="65" t="s">
        <v>49</v>
      </c>
      <c r="Y12" s="65" t="s">
        <v>50</v>
      </c>
      <c r="Z12" s="65" t="s">
        <v>32</v>
      </c>
      <c r="AA12" s="65" t="s">
        <v>32</v>
      </c>
      <c r="AB12" s="65" t="s">
        <v>32</v>
      </c>
      <c r="AC12" s="65" t="s">
        <v>32</v>
      </c>
      <c r="AD12" s="65" t="s">
        <v>52</v>
      </c>
      <c r="AE12" s="65" t="s">
        <v>33</v>
      </c>
      <c r="AF12" s="65" t="s">
        <v>40</v>
      </c>
      <c r="AG12" s="65" t="s">
        <v>41</v>
      </c>
      <c r="AH12" s="65" t="s">
        <v>42</v>
      </c>
      <c r="AI12" s="65"/>
      <c r="AJ12" s="75"/>
    </row>
    <row r="13" spans="1:36" ht="57" customHeight="1">
      <c r="A13" s="77"/>
      <c r="B13" s="10" t="s">
        <v>10</v>
      </c>
      <c r="C13" s="10" t="s">
        <v>9</v>
      </c>
      <c r="D13" s="10" t="s">
        <v>11</v>
      </c>
      <c r="E13" s="65"/>
      <c r="F13" s="65"/>
      <c r="G13" s="67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75"/>
    </row>
    <row r="14" spans="1:36" s="4" customFormat="1" ht="15">
      <c r="A14" s="46" t="s">
        <v>12</v>
      </c>
      <c r="B14" s="33">
        <v>5799.41</v>
      </c>
      <c r="C14" s="33">
        <v>569.9</v>
      </c>
      <c r="D14" s="33">
        <f>B14+C14</f>
        <v>6369.3099999999995</v>
      </c>
      <c r="E14" s="47" t="s">
        <v>5</v>
      </c>
      <c r="F14" s="50">
        <v>2501.5</v>
      </c>
      <c r="G14" s="50">
        <v>16.47</v>
      </c>
      <c r="H14" s="49">
        <v>163.16</v>
      </c>
      <c r="I14" s="49">
        <v>4.53</v>
      </c>
      <c r="J14" s="50">
        <f>H14*I14</f>
        <v>739.1148000000001</v>
      </c>
      <c r="K14" s="51">
        <v>0.004</v>
      </c>
      <c r="L14" s="52">
        <v>3.2064</v>
      </c>
      <c r="M14" s="52">
        <v>0.0821</v>
      </c>
      <c r="N14" s="48">
        <v>22.33</v>
      </c>
      <c r="O14" s="48">
        <v>6.255</v>
      </c>
      <c r="P14" s="33">
        <f>N14*O14</f>
        <v>139.67415</v>
      </c>
      <c r="Q14" s="35">
        <v>0.006</v>
      </c>
      <c r="R14" s="36">
        <v>4.8096</v>
      </c>
      <c r="S14" s="38">
        <v>0.0169</v>
      </c>
      <c r="T14" s="33">
        <v>16.81</v>
      </c>
      <c r="U14" s="33">
        <v>7.19</v>
      </c>
      <c r="V14" s="33">
        <f>T14*U14</f>
        <v>120.8639</v>
      </c>
      <c r="W14" s="37">
        <v>0.01</v>
      </c>
      <c r="X14" s="38">
        <v>8.016</v>
      </c>
      <c r="Y14" s="38">
        <f>X14*T14/D14</f>
        <v>0.02115597450901275</v>
      </c>
      <c r="Z14" s="34">
        <v>22.34</v>
      </c>
      <c r="AA14" s="34">
        <v>4</v>
      </c>
      <c r="AB14" s="35"/>
      <c r="AC14" s="33">
        <v>18.34</v>
      </c>
      <c r="AD14" s="33">
        <v>77.08</v>
      </c>
      <c r="AE14" s="33">
        <v>3.97</v>
      </c>
      <c r="AF14" s="33">
        <v>1.47</v>
      </c>
      <c r="AG14" s="35">
        <v>3119.605</v>
      </c>
      <c r="AH14" s="36">
        <f>AG14*AE14/D14</f>
        <v>1.9444542422962616</v>
      </c>
      <c r="AI14" s="39"/>
      <c r="AJ14" s="26"/>
    </row>
    <row r="15" spans="1:36" s="4" customFormat="1" ht="14.25" customHeight="1">
      <c r="A15" s="46" t="s">
        <v>13</v>
      </c>
      <c r="B15" s="33">
        <v>5273.4</v>
      </c>
      <c r="C15" s="33">
        <v>571</v>
      </c>
      <c r="D15" s="33">
        <f>B15+C15</f>
        <v>5844.4</v>
      </c>
      <c r="E15" s="47" t="s">
        <v>5</v>
      </c>
      <c r="F15" s="50">
        <v>2501.5</v>
      </c>
      <c r="G15" s="50">
        <v>16.47</v>
      </c>
      <c r="H15" s="49">
        <v>163.16</v>
      </c>
      <c r="I15" s="49">
        <v>4.53</v>
      </c>
      <c r="J15" s="50">
        <f>H15*I15</f>
        <v>739.1148000000001</v>
      </c>
      <c r="K15" s="51">
        <v>0.004</v>
      </c>
      <c r="L15" s="52">
        <v>3.6828</v>
      </c>
      <c r="M15" s="52">
        <v>0.1028</v>
      </c>
      <c r="N15" s="48">
        <v>22.33</v>
      </c>
      <c r="O15" s="48">
        <v>6.255</v>
      </c>
      <c r="P15" s="33">
        <f>N15*O15</f>
        <v>139.67415</v>
      </c>
      <c r="Q15" s="35">
        <v>0.006</v>
      </c>
      <c r="R15" s="36">
        <v>5.5242</v>
      </c>
      <c r="S15" s="38">
        <v>0.0211</v>
      </c>
      <c r="T15" s="33">
        <v>16.81</v>
      </c>
      <c r="U15" s="33">
        <v>7.19</v>
      </c>
      <c r="V15" s="33">
        <f>T15*U15</f>
        <v>120.8639</v>
      </c>
      <c r="W15" s="37">
        <v>0.01</v>
      </c>
      <c r="X15" s="38">
        <v>9.207</v>
      </c>
      <c r="Y15" s="38">
        <f>X15*T15/D15</f>
        <v>0.02648170385326124</v>
      </c>
      <c r="Z15" s="34">
        <v>22.34</v>
      </c>
      <c r="AA15" s="34">
        <v>4</v>
      </c>
      <c r="AB15" s="35"/>
      <c r="AC15" s="33">
        <v>18.34</v>
      </c>
      <c r="AD15" s="33">
        <v>77.08</v>
      </c>
      <c r="AE15" s="33">
        <v>3.97</v>
      </c>
      <c r="AF15" s="33">
        <v>1.47</v>
      </c>
      <c r="AG15" s="35">
        <v>3192.164</v>
      </c>
      <c r="AH15" s="36">
        <f>AG15*AE15/D15</f>
        <v>2.1683818835124224</v>
      </c>
      <c r="AI15" s="39"/>
      <c r="AJ15" s="26"/>
    </row>
    <row r="16" spans="1:36" s="4" customFormat="1" ht="14.25" customHeight="1">
      <c r="A16" s="46" t="s">
        <v>45</v>
      </c>
      <c r="B16" s="61">
        <v>5500.5</v>
      </c>
      <c r="C16" s="61">
        <v>693.2</v>
      </c>
      <c r="D16" s="61">
        <f>B16+C16</f>
        <v>6193.7</v>
      </c>
      <c r="E16" s="63" t="s">
        <v>5</v>
      </c>
      <c r="F16" s="61">
        <v>2501.5</v>
      </c>
      <c r="G16" s="61">
        <v>16.47</v>
      </c>
      <c r="H16" s="63">
        <v>163.16</v>
      </c>
      <c r="I16" s="63">
        <v>4.53</v>
      </c>
      <c r="J16" s="61">
        <f>H16*I16</f>
        <v>739.1148000000001</v>
      </c>
      <c r="K16" s="51">
        <v>0.007</v>
      </c>
      <c r="L16" s="52">
        <v>5.709</v>
      </c>
      <c r="M16" s="52">
        <v>0.2304</v>
      </c>
      <c r="N16" s="48">
        <v>22.33</v>
      </c>
      <c r="O16" s="48">
        <v>6.255</v>
      </c>
      <c r="P16" s="33">
        <f>N16*O16</f>
        <v>139.67415</v>
      </c>
      <c r="Q16" s="35">
        <v>0.011</v>
      </c>
      <c r="R16" s="36">
        <v>8.971</v>
      </c>
      <c r="S16" s="38">
        <v>0.0496</v>
      </c>
      <c r="T16" s="33">
        <v>16.81</v>
      </c>
      <c r="U16" s="33">
        <v>7.19</v>
      </c>
      <c r="V16" s="33">
        <f>T16*U16</f>
        <v>120.8639</v>
      </c>
      <c r="W16" s="37">
        <v>0.018</v>
      </c>
      <c r="X16" s="38">
        <v>14.679</v>
      </c>
      <c r="Y16" s="38">
        <v>0.061</v>
      </c>
      <c r="Z16" s="34">
        <v>22.34</v>
      </c>
      <c r="AA16" s="34">
        <v>4</v>
      </c>
      <c r="AB16" s="35"/>
      <c r="AC16" s="33">
        <v>18.34</v>
      </c>
      <c r="AD16" s="33">
        <v>77.08</v>
      </c>
      <c r="AE16" s="33">
        <v>3.97</v>
      </c>
      <c r="AF16" s="33">
        <v>1.47</v>
      </c>
      <c r="AG16" s="35">
        <v>2741.668</v>
      </c>
      <c r="AH16" s="36">
        <v>2.6928</v>
      </c>
      <c r="AI16" s="39"/>
      <c r="AJ16" s="26"/>
    </row>
    <row r="17" spans="1:36" s="4" customFormat="1" ht="14.25" customHeight="1">
      <c r="A17" s="46" t="s">
        <v>46</v>
      </c>
      <c r="B17" s="62"/>
      <c r="C17" s="62"/>
      <c r="D17" s="62"/>
      <c r="E17" s="64"/>
      <c r="F17" s="62"/>
      <c r="G17" s="62"/>
      <c r="H17" s="64"/>
      <c r="I17" s="64"/>
      <c r="J17" s="62"/>
      <c r="K17" s="51">
        <v>0.004</v>
      </c>
      <c r="L17" s="52">
        <v>1.865</v>
      </c>
      <c r="M17" s="52">
        <v>0.1414</v>
      </c>
      <c r="N17" s="48">
        <v>22.33</v>
      </c>
      <c r="O17" s="48">
        <v>6.255</v>
      </c>
      <c r="P17" s="33">
        <f>N17*O17</f>
        <v>139.67415</v>
      </c>
      <c r="Q17" s="35">
        <v>0.006</v>
      </c>
      <c r="R17" s="35">
        <v>2.798</v>
      </c>
      <c r="S17" s="38">
        <v>0.029</v>
      </c>
      <c r="T17" s="33">
        <v>16.81</v>
      </c>
      <c r="U17" s="33">
        <v>7.19</v>
      </c>
      <c r="V17" s="33">
        <f>T17*U17</f>
        <v>120.8639</v>
      </c>
      <c r="W17" s="37">
        <v>0.01</v>
      </c>
      <c r="X17" s="38">
        <v>4.663</v>
      </c>
      <c r="Y17" s="38">
        <v>0.0364</v>
      </c>
      <c r="Z17" s="34">
        <v>22.34</v>
      </c>
      <c r="AA17" s="34">
        <v>4</v>
      </c>
      <c r="AB17" s="35"/>
      <c r="AC17" s="33">
        <v>18.34</v>
      </c>
      <c r="AD17" s="33">
        <v>77.08</v>
      </c>
      <c r="AE17" s="33">
        <v>3.97</v>
      </c>
      <c r="AF17" s="33">
        <v>1.47</v>
      </c>
      <c r="AG17" s="35">
        <v>1456.902</v>
      </c>
      <c r="AH17" s="36">
        <v>2.6882</v>
      </c>
      <c r="AI17" s="39"/>
      <c r="AJ17" s="26"/>
    </row>
    <row r="18" spans="1:36" s="4" customFormat="1" ht="15" customHeight="1" thickBot="1">
      <c r="A18" s="53" t="s">
        <v>11</v>
      </c>
      <c r="B18" s="43">
        <f>SUM(B14:B17)</f>
        <v>16573.309999999998</v>
      </c>
      <c r="C18" s="43">
        <f>SUM(C14:C17)</f>
        <v>1834.1000000000001</v>
      </c>
      <c r="D18" s="43">
        <f>SUM(D14:D17)</f>
        <v>18407.41</v>
      </c>
      <c r="E18" s="54"/>
      <c r="F18" s="54"/>
      <c r="G18" s="54"/>
      <c r="H18" s="54"/>
      <c r="I18" s="54"/>
      <c r="J18" s="55"/>
      <c r="K18" s="56"/>
      <c r="L18" s="56"/>
      <c r="M18" s="57"/>
      <c r="N18" s="40"/>
      <c r="O18" s="40"/>
      <c r="P18" s="58"/>
      <c r="Q18" s="58"/>
      <c r="R18" s="59"/>
      <c r="S18" s="60"/>
      <c r="T18" s="40"/>
      <c r="U18" s="40"/>
      <c r="V18" s="40"/>
      <c r="W18" s="41"/>
      <c r="X18" s="42"/>
      <c r="Y18" s="42"/>
      <c r="Z18" s="40"/>
      <c r="AA18" s="40"/>
      <c r="AB18" s="40"/>
      <c r="AC18" s="40"/>
      <c r="AD18" s="40"/>
      <c r="AE18" s="43"/>
      <c r="AF18" s="43"/>
      <c r="AG18" s="44"/>
      <c r="AH18" s="45"/>
      <c r="AI18" s="45"/>
      <c r="AJ18" s="27"/>
    </row>
    <row r="19" spans="1:46" ht="3.75" customHeight="1">
      <c r="A19" s="12"/>
      <c r="B19" s="13"/>
      <c r="C19" s="14"/>
      <c r="D19" s="13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2"/>
      <c r="AE19" s="12"/>
      <c r="AF19" s="12"/>
      <c r="AG19" s="12"/>
      <c r="AH19" s="12"/>
      <c r="AI19" s="12"/>
      <c r="AJ19" s="12"/>
      <c r="AK19" s="12"/>
      <c r="AL19" s="12"/>
      <c r="AM19" s="16"/>
      <c r="AN19" s="16"/>
      <c r="AO19" s="12"/>
      <c r="AP19" s="12"/>
      <c r="AQ19" s="12"/>
      <c r="AR19" s="2"/>
      <c r="AS19" s="2"/>
      <c r="AT19" s="1"/>
    </row>
    <row r="20" spans="1:42" s="4" customFormat="1" ht="12.7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85" t="s">
        <v>19</v>
      </c>
      <c r="O20" s="85"/>
      <c r="P20" s="85"/>
      <c r="Q20" s="85"/>
      <c r="R20" s="85"/>
      <c r="S20" s="85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7"/>
      <c r="AL20" s="19"/>
      <c r="AM20" s="19"/>
      <c r="AN20" s="19"/>
      <c r="AO20" s="2"/>
      <c r="AP20" s="2"/>
    </row>
    <row r="21" spans="1:42" s="4" customFormat="1" ht="14.25" customHeight="1">
      <c r="A21" s="20"/>
      <c r="B21" s="66"/>
      <c r="C21" s="66"/>
      <c r="D21" s="66"/>
      <c r="E21" s="66"/>
      <c r="F21" s="66"/>
      <c r="G21" s="21"/>
      <c r="H21" s="21"/>
      <c r="I21" s="21"/>
      <c r="J21" s="21"/>
      <c r="K21" s="21"/>
      <c r="L21" s="21"/>
      <c r="M21" s="21"/>
      <c r="N21" s="78" t="s">
        <v>68</v>
      </c>
      <c r="O21" s="78"/>
      <c r="P21" s="78"/>
      <c r="Q21" s="78"/>
      <c r="R21" s="78"/>
      <c r="S21" s="78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28"/>
      <c r="AG21" s="28"/>
      <c r="AH21" s="28"/>
      <c r="AI21" s="28"/>
      <c r="AJ21" s="22"/>
      <c r="AK21" s="22"/>
      <c r="AL21" s="22"/>
      <c r="AM21" s="22"/>
      <c r="AN21" s="22"/>
      <c r="AO21" s="29"/>
      <c r="AP21" s="30"/>
    </row>
    <row r="22" spans="1:42" s="4" customFormat="1" ht="15.7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78" t="s">
        <v>67</v>
      </c>
      <c r="O22" s="78"/>
      <c r="P22" s="78"/>
      <c r="Q22" s="78"/>
      <c r="R22" s="78"/>
      <c r="S22" s="78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28"/>
      <c r="AG22" s="28"/>
      <c r="AH22" s="28"/>
      <c r="AI22" s="28"/>
      <c r="AJ22" s="22"/>
      <c r="AK22" s="22"/>
      <c r="AL22" s="22"/>
      <c r="AM22" s="22"/>
      <c r="AN22" s="22"/>
      <c r="AO22" s="29"/>
      <c r="AP22" s="30"/>
    </row>
    <row r="23" spans="1:42" s="4" customFormat="1" ht="15.7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78" t="s">
        <v>69</v>
      </c>
      <c r="O23" s="78"/>
      <c r="P23" s="78"/>
      <c r="Q23" s="78"/>
      <c r="R23" s="78"/>
      <c r="S23" s="78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28"/>
      <c r="AG23" s="28"/>
      <c r="AH23" s="28"/>
      <c r="AI23" s="28"/>
      <c r="AJ23" s="22"/>
      <c r="AK23" s="22"/>
      <c r="AL23" s="22"/>
      <c r="AM23" s="22"/>
      <c r="AN23" s="22"/>
      <c r="AO23" s="29"/>
      <c r="AP23" s="30"/>
    </row>
    <row r="24" spans="1:42" s="4" customFormat="1" ht="17.2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83" t="s">
        <v>20</v>
      </c>
      <c r="O24" s="83"/>
      <c r="P24" s="83"/>
      <c r="Q24" s="83"/>
      <c r="R24" s="83"/>
      <c r="S24" s="83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29"/>
      <c r="AG24" s="29"/>
      <c r="AH24" s="29"/>
      <c r="AI24" s="29"/>
      <c r="AJ24" s="29"/>
      <c r="AK24" s="29"/>
      <c r="AL24" s="19"/>
      <c r="AM24" s="19"/>
      <c r="AN24" s="19"/>
      <c r="AO24" s="30"/>
      <c r="AP24" s="30"/>
    </row>
    <row r="25" spans="1:42" s="4" customFormat="1" ht="1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84" t="s">
        <v>65</v>
      </c>
      <c r="O25" s="84"/>
      <c r="P25" s="84"/>
      <c r="Q25" s="84"/>
      <c r="R25" s="84"/>
      <c r="S25" s="84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29"/>
      <c r="AG25" s="29"/>
      <c r="AH25" s="29"/>
      <c r="AI25" s="29"/>
      <c r="AJ25" s="29"/>
      <c r="AK25" s="29"/>
      <c r="AL25" s="19"/>
      <c r="AM25" s="19"/>
      <c r="AN25" s="19"/>
      <c r="AO25" s="30"/>
      <c r="AP25" s="30"/>
    </row>
    <row r="26" spans="1:42" s="4" customFormat="1" ht="15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84" t="s">
        <v>64</v>
      </c>
      <c r="O26" s="84"/>
      <c r="P26" s="84"/>
      <c r="Q26" s="84"/>
      <c r="R26" s="84"/>
      <c r="S26" s="84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29"/>
      <c r="AG26" s="29"/>
      <c r="AH26" s="29"/>
      <c r="AI26" s="29"/>
      <c r="AJ26" s="80"/>
      <c r="AK26" s="80"/>
      <c r="AL26" s="80"/>
      <c r="AM26" s="80"/>
      <c r="AN26" s="80"/>
      <c r="AO26" s="82"/>
      <c r="AP26" s="30"/>
    </row>
    <row r="27" spans="1:45" s="4" customFormat="1" ht="17.25" customHeight="1">
      <c r="A27" s="20"/>
      <c r="B27" s="21"/>
      <c r="C27" s="24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78" t="s">
        <v>66</v>
      </c>
      <c r="O27" s="78"/>
      <c r="P27" s="78"/>
      <c r="Q27" s="78"/>
      <c r="R27" s="78"/>
      <c r="S27" s="78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82"/>
      <c r="AK27" s="31"/>
      <c r="AL27" s="81"/>
      <c r="AM27" s="82"/>
      <c r="AN27" s="82"/>
      <c r="AO27" s="22"/>
      <c r="AP27" s="22"/>
      <c r="AQ27" s="25"/>
      <c r="AR27" s="2"/>
      <c r="AS27" s="2"/>
    </row>
    <row r="28" spans="1:45" s="4" customFormat="1" ht="15.75">
      <c r="A28" s="20"/>
      <c r="B28" s="21"/>
      <c r="C28" s="24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83" t="s">
        <v>21</v>
      </c>
      <c r="O28" s="83"/>
      <c r="P28" s="83"/>
      <c r="Q28" s="83"/>
      <c r="R28" s="83"/>
      <c r="S28" s="83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29"/>
      <c r="AG28" s="29"/>
      <c r="AH28" s="29"/>
      <c r="AI28" s="29"/>
      <c r="AJ28" s="31"/>
      <c r="AK28" s="31"/>
      <c r="AL28" s="32"/>
      <c r="AM28" s="29"/>
      <c r="AN28" s="29"/>
      <c r="AO28" s="22"/>
      <c r="AP28" s="22"/>
      <c r="AQ28" s="25"/>
      <c r="AR28" s="2"/>
      <c r="AS28" s="2"/>
    </row>
    <row r="29" spans="1:45" s="4" customFormat="1" ht="15.75">
      <c r="A29" s="20"/>
      <c r="B29" s="21"/>
      <c r="C29" s="2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84" t="s">
        <v>62</v>
      </c>
      <c r="O29" s="84"/>
      <c r="P29" s="84"/>
      <c r="Q29" s="84"/>
      <c r="R29" s="84"/>
      <c r="S29" s="84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29"/>
      <c r="AG29" s="29"/>
      <c r="AH29" s="29"/>
      <c r="AI29" s="29"/>
      <c r="AJ29" s="31"/>
      <c r="AK29" s="31"/>
      <c r="AL29" s="32"/>
      <c r="AM29" s="29"/>
      <c r="AN29" s="29"/>
      <c r="AO29" s="22"/>
      <c r="AP29" s="22"/>
      <c r="AQ29" s="25"/>
      <c r="AR29" s="2"/>
      <c r="AS29" s="2"/>
    </row>
    <row r="30" spans="1:45" s="4" customFormat="1" ht="15.75">
      <c r="A30" s="20"/>
      <c r="B30" s="21"/>
      <c r="C30" s="2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84" t="s">
        <v>63</v>
      </c>
      <c r="O30" s="84"/>
      <c r="P30" s="84"/>
      <c r="Q30" s="84"/>
      <c r="R30" s="84"/>
      <c r="S30" s="84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29"/>
      <c r="AG30" s="29"/>
      <c r="AH30" s="29"/>
      <c r="AI30" s="29"/>
      <c r="AJ30" s="31"/>
      <c r="AK30" s="31"/>
      <c r="AL30" s="32"/>
      <c r="AM30" s="29"/>
      <c r="AN30" s="29"/>
      <c r="AO30" s="22"/>
      <c r="AP30" s="22"/>
      <c r="AQ30" s="25"/>
      <c r="AR30" s="2"/>
      <c r="AS30" s="2"/>
    </row>
    <row r="31" spans="1:45" s="4" customFormat="1" ht="15.75">
      <c r="A31" s="20"/>
      <c r="B31" s="21"/>
      <c r="C31" s="24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83" t="s">
        <v>54</v>
      </c>
      <c r="O31" s="83"/>
      <c r="P31" s="83"/>
      <c r="Q31" s="83"/>
      <c r="R31" s="83"/>
      <c r="S31" s="83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29"/>
      <c r="AG31" s="29"/>
      <c r="AH31" s="29"/>
      <c r="AI31" s="29"/>
      <c r="AJ31" s="31"/>
      <c r="AK31" s="31"/>
      <c r="AL31" s="32"/>
      <c r="AM31" s="29"/>
      <c r="AN31" s="29"/>
      <c r="AO31" s="22"/>
      <c r="AP31" s="22"/>
      <c r="AQ31" s="25"/>
      <c r="AR31" s="2"/>
      <c r="AS31" s="2"/>
    </row>
    <row r="32" spans="1:45" s="4" customFormat="1" ht="15.75">
      <c r="A32" s="20"/>
      <c r="B32" s="21"/>
      <c r="C32" s="24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84" t="s">
        <v>61</v>
      </c>
      <c r="O32" s="84"/>
      <c r="P32" s="84"/>
      <c r="Q32" s="84"/>
      <c r="R32" s="84"/>
      <c r="S32" s="84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29"/>
      <c r="AG32" s="29"/>
      <c r="AH32" s="29"/>
      <c r="AI32" s="29"/>
      <c r="AJ32" s="31"/>
      <c r="AK32" s="31"/>
      <c r="AL32" s="32"/>
      <c r="AM32" s="29"/>
      <c r="AN32" s="29"/>
      <c r="AO32" s="22"/>
      <c r="AP32" s="22"/>
      <c r="AQ32" s="25"/>
      <c r="AR32" s="2"/>
      <c r="AS32" s="2"/>
    </row>
    <row r="33" spans="1:45" s="4" customFormat="1" ht="15.75">
      <c r="A33" s="20"/>
      <c r="B33" s="21"/>
      <c r="C33" s="24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83" t="s">
        <v>22</v>
      </c>
      <c r="O33" s="83"/>
      <c r="P33" s="83"/>
      <c r="Q33" s="83"/>
      <c r="R33" s="83"/>
      <c r="S33" s="83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29"/>
      <c r="AG33" s="29"/>
      <c r="AH33" s="29"/>
      <c r="AI33" s="29"/>
      <c r="AJ33" s="31"/>
      <c r="AK33" s="31"/>
      <c r="AL33" s="32"/>
      <c r="AM33" s="29"/>
      <c r="AN33" s="29"/>
      <c r="AO33" s="22"/>
      <c r="AP33" s="22"/>
      <c r="AQ33" s="25"/>
      <c r="AR33" s="2"/>
      <c r="AS33" s="2"/>
    </row>
    <row r="34" spans="1:45" s="4" customFormat="1" ht="12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84" t="s">
        <v>60</v>
      </c>
      <c r="O34" s="84"/>
      <c r="P34" s="84"/>
      <c r="Q34" s="84"/>
      <c r="R34" s="84"/>
      <c r="S34" s="84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29"/>
      <c r="AG34" s="29"/>
      <c r="AH34" s="29"/>
      <c r="AI34" s="29"/>
      <c r="AJ34" s="31"/>
      <c r="AK34" s="31"/>
      <c r="AL34" s="78"/>
      <c r="AM34" s="79"/>
      <c r="AN34" s="79"/>
      <c r="AO34" s="80"/>
      <c r="AP34" s="80"/>
      <c r="AQ34" s="25"/>
      <c r="AR34" s="2"/>
      <c r="AS34" s="2"/>
    </row>
  </sheetData>
  <sheetProtection/>
  <mergeCells count="80">
    <mergeCell ref="I16:I17"/>
    <mergeCell ref="J16:J17"/>
    <mergeCell ref="G16:G17"/>
    <mergeCell ref="H16:H17"/>
    <mergeCell ref="N29:AE29"/>
    <mergeCell ref="AJ26:AO26"/>
    <mergeCell ref="N25:AE25"/>
    <mergeCell ref="N24:AE24"/>
    <mergeCell ref="N26:AE26"/>
    <mergeCell ref="N23:AE23"/>
    <mergeCell ref="N20:AJ20"/>
    <mergeCell ref="N21:AE21"/>
    <mergeCell ref="N22:AE22"/>
    <mergeCell ref="N34:AE34"/>
    <mergeCell ref="AL34:AN34"/>
    <mergeCell ref="AO34:AP34"/>
    <mergeCell ref="AL27:AN27"/>
    <mergeCell ref="N28:AE28"/>
    <mergeCell ref="N31:AE31"/>
    <mergeCell ref="N33:AE33"/>
    <mergeCell ref="N32:AE32"/>
    <mergeCell ref="N27:AJ27"/>
    <mergeCell ref="N30:AE30"/>
    <mergeCell ref="A3:F3"/>
    <mergeCell ref="A4:F4"/>
    <mergeCell ref="AB12:AB13"/>
    <mergeCell ref="M12:M13"/>
    <mergeCell ref="I12:I13"/>
    <mergeCell ref="A10:A13"/>
    <mergeCell ref="V12:V13"/>
    <mergeCell ref="W12:W13"/>
    <mergeCell ref="Y12:Y13"/>
    <mergeCell ref="Z10:AC10"/>
    <mergeCell ref="Q12:Q13"/>
    <mergeCell ref="R12:R13"/>
    <mergeCell ref="AA12:AA13"/>
    <mergeCell ref="J12:J13"/>
    <mergeCell ref="U12:U13"/>
    <mergeCell ref="S12:S13"/>
    <mergeCell ref="N5:AJ5"/>
    <mergeCell ref="N6:AJ6"/>
    <mergeCell ref="AD10:AD11"/>
    <mergeCell ref="AD12:AD13"/>
    <mergeCell ref="Z12:Z13"/>
    <mergeCell ref="AI10:AI13"/>
    <mergeCell ref="AE10:AH11"/>
    <mergeCell ref="AF12:AF13"/>
    <mergeCell ref="AG12:AG13"/>
    <mergeCell ref="N12:N13"/>
    <mergeCell ref="B10:M10"/>
    <mergeCell ref="G12:G13"/>
    <mergeCell ref="N10:S11"/>
    <mergeCell ref="AC12:AC13"/>
    <mergeCell ref="O12:O13"/>
    <mergeCell ref="AH12:AH13"/>
    <mergeCell ref="AE12:AE13"/>
    <mergeCell ref="P12:P13"/>
    <mergeCell ref="H12:H13"/>
    <mergeCell ref="L12:L13"/>
    <mergeCell ref="N2:AJ2"/>
    <mergeCell ref="N3:AJ3"/>
    <mergeCell ref="N4:AJ4"/>
    <mergeCell ref="A8:AJ8"/>
    <mergeCell ref="A2:F2"/>
    <mergeCell ref="X12:X13"/>
    <mergeCell ref="T10:Y11"/>
    <mergeCell ref="AJ10:AJ13"/>
    <mergeCell ref="K12:K13"/>
    <mergeCell ref="H11:M11"/>
    <mergeCell ref="T12:T13"/>
    <mergeCell ref="E12:E13"/>
    <mergeCell ref="F12:F13"/>
    <mergeCell ref="B11:G11"/>
    <mergeCell ref="B12:D12"/>
    <mergeCell ref="B21:F21"/>
    <mergeCell ref="B16:B17"/>
    <mergeCell ref="C16:C17"/>
    <mergeCell ref="D16:D17"/>
    <mergeCell ref="E16:E17"/>
    <mergeCell ref="F16:F17"/>
  </mergeCells>
  <printOptions/>
  <pageMargins left="0" right="0" top="0" bottom="0" header="0" footer="0"/>
  <pageSetup horizontalDpi="600" verticalDpi="600" orientation="landscape" paperSize="9" scale="37" r:id="rId1"/>
  <colBreaks count="1" manualBreakCount="1">
    <brk id="3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2021-03-01T07:17:51Z</cp:lastPrinted>
  <dcterms:created xsi:type="dcterms:W3CDTF">1996-10-08T23:32:33Z</dcterms:created>
  <dcterms:modified xsi:type="dcterms:W3CDTF">2021-03-01T08:56:45Z</dcterms:modified>
  <cp:category/>
  <cp:version/>
  <cp:contentType/>
  <cp:contentStatus/>
</cp:coreProperties>
</file>