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<sst xmlns="http://schemas.openxmlformats.org/spreadsheetml/2006/main" count="72" uniqueCount="62">
  <si>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</si>
  <si>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</si>
  <si>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</si>
  <si>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</si>
  <si>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</si>
  <si>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</si>
  <si>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</si>
  <si>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</si>
  <si>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</si>
  <si>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</si>
  <si>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</si>
  <si>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</si>
  <si>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</si>
  <si>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</si>
  <si>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</si>
  <si>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</si>
  <si>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</si>
  <si>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</si>
  <si>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</si>
  <si>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</si>
  <si>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</si>
  <si>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</si>
  <si>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</si>
  <si>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</si>
  <si>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</si>
  <si>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</si>
  <si>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</si>
  <si>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</si>
  <si>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</si>
  <si>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</si>
  <si>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</si>
  <si>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</si>
  <si>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</si>
  <si>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</si>
  <si>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</si>
  <si>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</si>
  <si>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</si>
  <si>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</si>
  <si>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</si>
  <si>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</si>
  <si>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</si>
  <si>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</si>
  <si>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</si>
  <si>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</si>
  <si>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</si>
  <si>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</si>
  <si>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</si>
  <si>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</si>
  <si>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</si>
  <si>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</si>
  <si>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</si>
  <si>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</si>
  <si>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Инженер энергетик                                           Г.Л. Фетисов</t>
  </si>
  <si>
    <t>"______" ________________ 2021 г.</t>
  </si>
  <si>
    <t>Экономист                                              О.В. Соколова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</si>
  <si>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</si>
  <si>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31/161-гвс от 18.12.20г.).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</si>
  <si>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</si>
  <si>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</si>
  <si>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</si>
  <si>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</si>
  <si>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t>Тарифы на жилищно-коммунальные услуги с 01 марта 2021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</si>
</sst>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0">
      <selection activeCell="B22" sqref="B22:F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1" t="s">
        <v>6</v>
      </c>
      <c r="B2" s="71"/>
      <c r="C2" s="71"/>
      <c r="D2" s="71"/>
      <c r="E2" s="71"/>
      <c r="F2" s="71"/>
      <c r="G2" s="42"/>
      <c r="N2" s="60" t="s">
        <v>13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71" t="s">
        <v>51</v>
      </c>
      <c r="B3" s="71"/>
      <c r="C3" s="71"/>
      <c r="D3" s="71"/>
      <c r="E3" s="71"/>
      <c r="F3" s="71"/>
      <c r="G3" s="42"/>
      <c r="N3" s="60" t="s">
        <v>14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71" t="s">
        <v>53</v>
      </c>
      <c r="B4" s="71"/>
      <c r="C4" s="71"/>
      <c r="D4" s="71"/>
      <c r="E4" s="71"/>
      <c r="F4" s="71"/>
      <c r="G4" s="42"/>
      <c r="N4" s="60" t="s">
        <v>15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54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52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62" t="s">
        <v>61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5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12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72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11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6" t="s">
        <v>21</v>
      </c>
      <c r="AA12" s="41" t="s">
        <v>22</v>
      </c>
      <c r="AB12" s="41" t="s">
        <v>23</v>
      </c>
      <c r="AC12" s="41" t="s">
        <v>12</v>
      </c>
      <c r="AD12" s="59"/>
      <c r="AE12" s="58"/>
      <c r="AF12" s="59"/>
      <c r="AG12" s="59"/>
      <c r="AH12" s="59"/>
      <c r="AI12" s="58"/>
      <c r="AJ12" s="73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7</v>
      </c>
      <c r="G13" s="58" t="s">
        <v>27</v>
      </c>
      <c r="H13" s="58" t="s">
        <v>28</v>
      </c>
      <c r="I13" s="58" t="s">
        <v>41</v>
      </c>
      <c r="J13" s="58" t="s">
        <v>20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20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20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3"/>
    </row>
    <row r="14" spans="1:36" ht="63.75" customHeight="1">
      <c r="A14" s="64"/>
      <c r="B14" s="41" t="s">
        <v>9</v>
      </c>
      <c r="C14" s="41" t="s">
        <v>8</v>
      </c>
      <c r="D14" s="41" t="s">
        <v>10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3"/>
    </row>
    <row r="15" spans="1:36" s="4" customFormat="1" ht="24" customHeight="1">
      <c r="A15" s="53" t="s">
        <v>24</v>
      </c>
      <c r="B15" s="69">
        <v>4569.9</v>
      </c>
      <c r="C15" s="69">
        <v>830.1</v>
      </c>
      <c r="D15" s="57">
        <f>B15+C15</f>
        <v>5400</v>
      </c>
      <c r="E15" s="50"/>
      <c r="F15" s="21"/>
      <c r="G15" s="68"/>
      <c r="H15" s="21"/>
      <c r="I15" s="21"/>
      <c r="J15" s="24"/>
      <c r="K15" s="23"/>
      <c r="L15" s="25"/>
      <c r="M15" s="31"/>
      <c r="N15" s="50">
        <v>22.33</v>
      </c>
      <c r="O15" s="50">
        <v>6.255</v>
      </c>
      <c r="P15" s="21">
        <f>N15*O15</f>
        <v>139.67415</v>
      </c>
      <c r="Q15" s="23">
        <v>0.017</v>
      </c>
      <c r="R15" s="25">
        <v>5.153</v>
      </c>
      <c r="S15" s="30">
        <f>R15*N15/2315.7</f>
        <v>0.04968972233018094</v>
      </c>
      <c r="T15" s="21">
        <v>16.81</v>
      </c>
      <c r="U15" s="21">
        <v>7.19</v>
      </c>
      <c r="V15" s="21">
        <f>T15*U15</f>
        <v>120.8639</v>
      </c>
      <c r="W15" s="38">
        <v>0.028</v>
      </c>
      <c r="X15" s="38">
        <v>8.487</v>
      </c>
      <c r="Y15" s="33">
        <f>X15*T15/2315.7</f>
        <v>0.06160835600466382</v>
      </c>
      <c r="Z15" s="22">
        <v>16.25</v>
      </c>
      <c r="AA15" s="22"/>
      <c r="AB15" s="23"/>
      <c r="AC15" s="24">
        <v>16.25</v>
      </c>
      <c r="AD15" s="21">
        <v>77.08</v>
      </c>
      <c r="AE15" s="21">
        <v>3.97</v>
      </c>
      <c r="AF15" s="25">
        <v>0.73</v>
      </c>
      <c r="AG15" s="32">
        <v>1153.685</v>
      </c>
      <c r="AH15" s="30">
        <f>AG15*AE15/2315.7</f>
        <v>1.9778595888932076</v>
      </c>
      <c r="AI15" s="55">
        <v>23</v>
      </c>
      <c r="AJ15" s="34"/>
    </row>
    <row r="16" spans="1:36" s="4" customFormat="1" ht="27" customHeight="1">
      <c r="A16" s="53" t="s">
        <v>25</v>
      </c>
      <c r="B16" s="70"/>
      <c r="C16" s="70"/>
      <c r="D16" s="57"/>
      <c r="E16" s="50"/>
      <c r="F16" s="21"/>
      <c r="G16" s="59"/>
      <c r="H16" s="21"/>
      <c r="I16" s="21"/>
      <c r="J16" s="24"/>
      <c r="K16" s="23"/>
      <c r="L16" s="25"/>
      <c r="M16" s="31"/>
      <c r="N16" s="50">
        <v>22.33</v>
      </c>
      <c r="O16" s="50">
        <v>6.255</v>
      </c>
      <c r="P16" s="21">
        <f>N16*O16</f>
        <v>139.67415</v>
      </c>
      <c r="Q16" s="23">
        <v>0.011</v>
      </c>
      <c r="R16" s="25">
        <v>4.303</v>
      </c>
      <c r="S16" s="30">
        <f>R16*N16/3088.7</f>
        <v>0.031108877521287274</v>
      </c>
      <c r="T16" s="21">
        <v>16.81</v>
      </c>
      <c r="U16" s="21">
        <v>7.19</v>
      </c>
      <c r="V16" s="21">
        <f>T16*U16</f>
        <v>120.8639</v>
      </c>
      <c r="W16" s="38">
        <v>0.018</v>
      </c>
      <c r="X16" s="38">
        <v>7.042</v>
      </c>
      <c r="Y16" s="33">
        <f>X16*T16/3088.7</f>
        <v>0.03832551558908278</v>
      </c>
      <c r="Z16" s="22">
        <v>20.75</v>
      </c>
      <c r="AA16" s="22">
        <v>4.5</v>
      </c>
      <c r="AB16" s="23"/>
      <c r="AC16" s="24">
        <v>16.25</v>
      </c>
      <c r="AD16" s="21">
        <v>77.08</v>
      </c>
      <c r="AE16" s="21">
        <v>3.97</v>
      </c>
      <c r="AF16" s="25">
        <v>1.47</v>
      </c>
      <c r="AG16" s="32">
        <v>1948.779</v>
      </c>
      <c r="AH16" s="30">
        <f>AG16*AE16/3088.7</f>
        <v>2.5048248874931205</v>
      </c>
      <c r="AI16" s="55">
        <v>23</v>
      </c>
      <c r="AJ16" s="34"/>
    </row>
    <row r="17" spans="1:36" s="4" customFormat="1" ht="15" customHeight="1" thickBot="1">
      <c r="A17" s="54" t="s">
        <v>10</v>
      </c>
      <c r="B17" s="26">
        <f>B15</f>
        <v>4569.9</v>
      </c>
      <c r="C17" s="26">
        <f>C15</f>
        <v>830.1</v>
      </c>
      <c r="D17" s="26">
        <f>D15</f>
        <v>5400</v>
      </c>
      <c r="E17" s="27"/>
      <c r="F17" s="27"/>
      <c r="G17" s="27"/>
      <c r="H17" s="27"/>
      <c r="I17" s="27"/>
      <c r="J17" s="26"/>
      <c r="K17" s="26"/>
      <c r="L17" s="26"/>
      <c r="M17" s="35"/>
      <c r="N17" s="27"/>
      <c r="O17" s="27"/>
      <c r="P17" s="51"/>
      <c r="Q17" s="51"/>
      <c r="R17" s="51"/>
      <c r="S17" s="52"/>
      <c r="T17" s="27"/>
      <c r="U17" s="27"/>
      <c r="V17" s="27"/>
      <c r="W17" s="39"/>
      <c r="X17" s="39"/>
      <c r="Y17" s="35"/>
      <c r="Z17" s="27"/>
      <c r="AA17" s="27"/>
      <c r="AB17" s="27"/>
      <c r="AC17" s="26"/>
      <c r="AD17" s="27"/>
      <c r="AE17" s="26"/>
      <c r="AF17" s="26"/>
      <c r="AG17" s="40"/>
      <c r="AH17" s="36"/>
      <c r="AI17" s="56"/>
      <c r="AJ17" s="37"/>
    </row>
    <row r="18" spans="1:46" s="4" customFormat="1" ht="7.5" customHeight="1">
      <c r="A18" s="13"/>
      <c r="B18" s="47"/>
      <c r="C18" s="48"/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9"/>
      <c r="AN18" s="49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6"/>
      <c r="AM20" s="61"/>
      <c r="AN20" s="61"/>
      <c r="AO20" s="77"/>
      <c r="AP20" s="77"/>
      <c r="AQ20" s="77"/>
      <c r="AR20" s="77"/>
      <c r="AS20" s="77"/>
      <c r="AT20" s="78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4" t="s">
        <v>16</v>
      </c>
      <c r="O21" s="84"/>
      <c r="P21" s="84"/>
      <c r="Q21" s="84"/>
      <c r="R21" s="84"/>
      <c r="S21" s="84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67"/>
      <c r="C22" s="67"/>
      <c r="D22" s="67"/>
      <c r="E22" s="67"/>
      <c r="F22" s="67"/>
      <c r="G22" s="9"/>
      <c r="H22" s="9"/>
      <c r="I22" s="9"/>
      <c r="J22" s="9"/>
      <c r="K22" s="9"/>
      <c r="L22" s="9"/>
      <c r="M22" s="9"/>
      <c r="N22" s="80" t="s">
        <v>55</v>
      </c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4" t="s">
        <v>17</v>
      </c>
      <c r="O24" s="84"/>
      <c r="P24" s="84"/>
      <c r="Q24" s="84"/>
      <c r="R24" s="84"/>
      <c r="S24" s="8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5" t="s">
        <v>56</v>
      </c>
      <c r="O25" s="85"/>
      <c r="P25" s="85"/>
      <c r="Q25" s="85"/>
      <c r="R25" s="85"/>
      <c r="S25" s="85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7"/>
      <c r="AG25" s="7"/>
      <c r="AH25" s="7"/>
      <c r="AI25" s="7"/>
      <c r="AJ25" s="86"/>
      <c r="AK25" s="86"/>
      <c r="AL25" s="86"/>
      <c r="AM25" s="86"/>
      <c r="AN25" s="86"/>
      <c r="AO25" s="61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/>
      <c r="O26" s="80"/>
      <c r="P26" s="80"/>
      <c r="Q26" s="80"/>
      <c r="R26" s="80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9"/>
      <c r="AG26" s="29"/>
      <c r="AH26" s="29"/>
      <c r="AI26" s="29"/>
      <c r="AJ26" s="13"/>
      <c r="AK26" s="13"/>
      <c r="AL26" s="83"/>
      <c r="AM26" s="61"/>
      <c r="AN26" s="61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4" t="s">
        <v>18</v>
      </c>
      <c r="O27" s="84"/>
      <c r="P27" s="84"/>
      <c r="Q27" s="84"/>
      <c r="R27" s="84"/>
      <c r="S27" s="84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5" t="s">
        <v>57</v>
      </c>
      <c r="O28" s="85"/>
      <c r="P28" s="85"/>
      <c r="Q28" s="85"/>
      <c r="R28" s="85"/>
      <c r="S28" s="8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5" t="s">
        <v>58</v>
      </c>
      <c r="O29" s="85"/>
      <c r="P29" s="85"/>
      <c r="Q29" s="85"/>
      <c r="R29" s="85"/>
      <c r="S29" s="85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4" t="s">
        <v>46</v>
      </c>
      <c r="O30" s="84"/>
      <c r="P30" s="84"/>
      <c r="Q30" s="84"/>
      <c r="R30" s="84"/>
      <c r="S30" s="8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5" t="s">
        <v>59</v>
      </c>
      <c r="O31" s="85"/>
      <c r="P31" s="85"/>
      <c r="Q31" s="85"/>
      <c r="R31" s="85"/>
      <c r="S31" s="8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84" t="s">
        <v>19</v>
      </c>
      <c r="O32" s="84"/>
      <c r="P32" s="84"/>
      <c r="Q32" s="84"/>
      <c r="R32" s="84"/>
      <c r="S32" s="84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9" t="s">
        <v>60</v>
      </c>
      <c r="O33" s="79"/>
      <c r="P33" s="79"/>
      <c r="Q33" s="79"/>
      <c r="R33" s="79"/>
      <c r="S33" s="7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7"/>
      <c r="AG33" s="7"/>
      <c r="AH33" s="7"/>
      <c r="AI33" s="7"/>
      <c r="AJ33" s="13"/>
      <c r="AK33" s="13"/>
      <c r="AL33" s="80"/>
      <c r="AM33" s="81"/>
      <c r="AN33" s="81"/>
      <c r="AO33" s="82"/>
      <c r="AP33" s="82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6">
    <mergeCell ref="S13:S14"/>
    <mergeCell ref="N25:AE25"/>
    <mergeCell ref="F13:F14"/>
    <mergeCell ref="G13:G14"/>
    <mergeCell ref="O13:O14"/>
    <mergeCell ref="U13:U14"/>
    <mergeCell ref="N21:AJ21"/>
    <mergeCell ref="B11:M11"/>
    <mergeCell ref="H12:M12"/>
    <mergeCell ref="K13:K14"/>
    <mergeCell ref="L13:L14"/>
    <mergeCell ref="M13:M14"/>
    <mergeCell ref="I13:I14"/>
    <mergeCell ref="V13:V14"/>
    <mergeCell ref="AJ25:AO25"/>
    <mergeCell ref="N32:AE32"/>
    <mergeCell ref="N22:AE22"/>
    <mergeCell ref="N23:AE23"/>
    <mergeCell ref="N24:AE24"/>
    <mergeCell ref="N31:AE31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E19:AT19"/>
    <mergeCell ref="X13:X14"/>
    <mergeCell ref="AL20:AN20"/>
    <mergeCell ref="AO20:AT20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2021-04-16T07:42:52Z</cp:lastPrinted>
  <dcterms:created xsi:type="dcterms:W3CDTF">1996-10-08T23:32:33Z</dcterms:created>
  <dcterms:modified xsi:type="dcterms:W3CDTF">2021-04-16T07:46:14Z</dcterms:modified>
  <cp:category/>
  <cp:version/>
  <cp:contentType/>
  <cp:contentStatus/>
</cp:coreProperties>
</file>