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ЖКУ'!$A$1:$AS$20</definedName>
  </definedNames>
  <calcPr fullCalcOnLoad="1"/>
</workbook>
</file>

<file path=xl/sharedStrings.xml><?xml version="1.0" encoding="utf-8"?>
<sst xmlns="http://schemas.openxmlformats.org/spreadsheetml/2006/main" count="64" uniqueCount="53">
  <si>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</si>
  <si>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</si>
  <si>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</si>
  <si>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</si>
  <si>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</si>
  <si>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</si>
  <si>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</si>
  <si>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</si>
  <si>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</si>
  <si>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</si>
  <si>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</si>
  <si>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</si>
  <si>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</si>
  <si>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</si>
  <si>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</si>
  <si>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</si>
  <si>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</si>
  <si>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Норматив, (руб./чел.)</t>
  </si>
  <si>
    <t>Всего</t>
  </si>
  <si>
    <t>Лифт</t>
  </si>
  <si>
    <t>ТО газсетей</t>
  </si>
  <si>
    <t>ул. 9 Января, 48 (5-эт.)</t>
  </si>
  <si>
    <t>ул. 9 Января, 48 (9-эт.)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</si>
  <si>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</si>
  <si>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</si>
  <si>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</si>
  <si>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</si>
  <si>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</si>
  <si>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</si>
  <si>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</si>
  <si>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</si>
  <si>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</si>
  <si>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</si>
  <si>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</si>
  <si>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</si>
  <si>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</si>
  <si>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</si>
  <si>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</si>
  <si>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</si>
  <si>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</si>
  <si>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</si>
  <si>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</si>
  <si>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</si>
  <si>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</si>
  <si>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</si>
  <si>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</si>
  <si>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</si>
  <si>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</si>
  <si>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>Экономист                                              О.В. Соколова</t>
  </si>
  <si>
    <t>расчетным путем</t>
  </si>
  <si>
    <t>расх. на выпуск квит. кап. ремонт - 0,22 руб./м2</t>
  </si>
  <si>
    <t>"______" ________________ 2024 г.</t>
  </si>
  <si>
    <t>Тарифы на жилищно-коммунальные услуги с 01 января 2024 года по УМКД "Байкал".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</si>
</sst>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6" fontId="0" fillId="0" borderId="11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94" fontId="0" fillId="0" borderId="10" xfId="0" applyNumberFormat="1" applyFont="1" applyFill="1" applyBorder="1" applyAlignment="1">
      <alignment horizontal="center" vertical="center"/>
    </xf>
    <xf numFmtId="194" fontId="0" fillId="0" borderId="11" xfId="0" applyNumberFormat="1" applyFill="1" applyBorder="1" applyAlignment="1">
      <alignment horizontal="center" vertical="center"/>
    </xf>
    <xf numFmtId="195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4" fontId="8" fillId="0" borderId="19" xfId="0" applyNumberFormat="1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20"/>
  <sheetViews>
    <sheetView tabSelected="1" view="pageBreakPreview" zoomScale="98" zoomScaleSheetLayoutView="98" zoomScalePageLayoutView="0" workbookViewId="0" topLeftCell="A12">
      <selection activeCell="D19" sqref="D19"/>
    </sheetView>
  </sheetViews>
  <sheetFormatPr defaultColWidth="9.140625" defaultRowHeight="12.75"/>
  <cols>
    <col min="1" max="1" width="25.7109375" style="4" customWidth="1"/>
    <col min="2" max="2" width="10.140625" style="4" customWidth="1"/>
    <col min="3" max="3" width="9.00390625" style="4" customWidth="1"/>
    <col min="4" max="4" width="10.7109375" style="4" customWidth="1"/>
    <col min="5" max="5" width="8.7109375" style="4" customWidth="1"/>
    <col min="6" max="6" width="10.00390625" style="4" customWidth="1"/>
    <col min="7" max="7" width="13.57421875" style="4" customWidth="1"/>
    <col min="8" max="8" width="8.8515625" style="4" customWidth="1"/>
    <col min="9" max="9" width="10.421875" style="4" customWidth="1"/>
    <col min="10" max="10" width="8.7109375" style="4" customWidth="1"/>
    <col min="11" max="11" width="9.28125" style="4" customWidth="1"/>
    <col min="12" max="12" width="9.8515625" style="4" customWidth="1"/>
    <col min="13" max="13" width="10.140625" style="4" customWidth="1"/>
    <col min="14" max="14" width="8.00390625" style="4" customWidth="1"/>
    <col min="15" max="15" width="10.00390625" style="4" customWidth="1"/>
    <col min="16" max="16" width="9.00390625" style="4" customWidth="1"/>
    <col min="17" max="17" width="10.00390625" style="4" customWidth="1"/>
    <col min="18" max="18" width="10.28125" style="4" customWidth="1"/>
    <col min="19" max="19" width="10.8515625" style="4" customWidth="1"/>
    <col min="20" max="25" width="7.8515625" style="4" customWidth="1"/>
    <col min="26" max="26" width="10.421875" style="4" customWidth="1"/>
    <col min="27" max="27" width="8.8515625" style="4" customWidth="1"/>
    <col min="28" max="28" width="6.140625" style="4" customWidth="1"/>
    <col min="29" max="29" width="11.8515625" style="4" customWidth="1"/>
    <col min="30" max="30" width="12.8515625" style="4" customWidth="1"/>
    <col min="31" max="31" width="8.28125" style="4" customWidth="1"/>
    <col min="32" max="32" width="9.8515625" style="4" customWidth="1"/>
    <col min="33" max="35" width="10.57421875" style="4" customWidth="1"/>
    <col min="36" max="36" width="16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58" t="s">
        <v>7</v>
      </c>
      <c r="B2" s="58"/>
      <c r="C2" s="58"/>
      <c r="D2" s="58"/>
      <c r="E2" s="58"/>
      <c r="F2" s="58"/>
      <c r="G2" s="25"/>
      <c r="N2" s="48" t="s">
        <v>14</v>
      </c>
      <c r="O2" s="48"/>
      <c r="P2" s="48"/>
      <c r="Q2" s="48"/>
      <c r="R2" s="48"/>
      <c r="S2" s="48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7"/>
      <c r="AL2" s="7"/>
      <c r="AM2" s="7"/>
      <c r="AN2" s="7"/>
      <c r="AO2" s="7"/>
      <c r="AP2" s="5"/>
    </row>
    <row r="3" spans="1:41" ht="21" customHeight="1">
      <c r="A3" s="58" t="s">
        <v>47</v>
      </c>
      <c r="B3" s="58"/>
      <c r="C3" s="58"/>
      <c r="D3" s="58"/>
      <c r="E3" s="58"/>
      <c r="F3" s="58"/>
      <c r="G3" s="25"/>
      <c r="N3" s="48" t="s">
        <v>15</v>
      </c>
      <c r="O3" s="48"/>
      <c r="P3" s="48"/>
      <c r="Q3" s="48"/>
      <c r="R3" s="48"/>
      <c r="S3" s="48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7"/>
      <c r="AL3" s="7"/>
      <c r="AM3" s="7"/>
      <c r="AN3" s="7"/>
      <c r="AO3" s="7"/>
    </row>
    <row r="4" spans="1:42" ht="21" customHeight="1">
      <c r="A4" s="58" t="s">
        <v>51</v>
      </c>
      <c r="B4" s="58"/>
      <c r="C4" s="58"/>
      <c r="D4" s="58"/>
      <c r="E4" s="58"/>
      <c r="F4" s="58"/>
      <c r="G4" s="25"/>
      <c r="N4" s="48" t="s">
        <v>16</v>
      </c>
      <c r="O4" s="48"/>
      <c r="P4" s="48"/>
      <c r="Q4" s="48"/>
      <c r="R4" s="48"/>
      <c r="S4" s="48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7"/>
      <c r="AL4" s="7"/>
      <c r="AM4" s="7"/>
      <c r="AN4" s="7"/>
      <c r="AO4" s="7"/>
      <c r="AP4" s="5"/>
    </row>
    <row r="5" spans="14:42" ht="20.25" customHeight="1">
      <c r="N5" s="48" t="s">
        <v>48</v>
      </c>
      <c r="O5" s="48"/>
      <c r="P5" s="48"/>
      <c r="Q5" s="48"/>
      <c r="R5" s="48"/>
      <c r="S5" s="48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7"/>
      <c r="AL5" s="7"/>
      <c r="AM5" s="7"/>
      <c r="AN5" s="7"/>
      <c r="AO5" s="7"/>
      <c r="AP5" s="5"/>
    </row>
    <row r="6" spans="14:42" ht="19.5" customHeight="1">
      <c r="N6" s="48"/>
      <c r="O6" s="48"/>
      <c r="P6" s="48"/>
      <c r="Q6" s="48"/>
      <c r="R6" s="48"/>
      <c r="S6" s="48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7"/>
      <c r="AL6" s="7"/>
      <c r="AM6" s="7"/>
      <c r="AN6" s="7"/>
      <c r="AO6" s="7"/>
      <c r="AP6" s="5"/>
    </row>
    <row r="7" spans="14:42" ht="19.5" customHeight="1">
      <c r="N7" s="26"/>
      <c r="O7" s="26"/>
      <c r="P7" s="26"/>
      <c r="Q7" s="26"/>
      <c r="R7" s="26"/>
      <c r="S7" s="26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</row>
    <row r="8" spans="40:46" ht="12.75" customHeight="1">
      <c r="AN8" s="27"/>
      <c r="AO8" s="27"/>
      <c r="AP8" s="3"/>
      <c r="AQ8" s="3"/>
      <c r="AR8" s="3"/>
      <c r="AS8" s="3"/>
      <c r="AT8" s="3"/>
    </row>
    <row r="9" spans="1:46" ht="18.75">
      <c r="A9" s="50" t="s">
        <v>52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28"/>
      <c r="AL9" s="28"/>
      <c r="AM9" s="28"/>
      <c r="AN9" s="28"/>
      <c r="AO9" s="28"/>
      <c r="AP9" s="6"/>
      <c r="AQ9" s="6"/>
      <c r="AR9" s="6"/>
      <c r="AS9" s="6"/>
      <c r="AT9" s="6"/>
    </row>
    <row r="10" ht="13.5" thickBot="1"/>
    <row r="11" spans="1:36" ht="32.25" customHeight="1">
      <c r="A11" s="51" t="s">
        <v>6</v>
      </c>
      <c r="B11" s="53" t="s">
        <v>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3" t="s">
        <v>3</v>
      </c>
      <c r="O11" s="53"/>
      <c r="P11" s="54"/>
      <c r="Q11" s="54"/>
      <c r="R11" s="54"/>
      <c r="S11" s="54"/>
      <c r="T11" s="53" t="s">
        <v>4</v>
      </c>
      <c r="U11" s="53"/>
      <c r="V11" s="53"/>
      <c r="W11" s="53"/>
      <c r="X11" s="53"/>
      <c r="Y11" s="54"/>
      <c r="Z11" s="53" t="s">
        <v>13</v>
      </c>
      <c r="AA11" s="54"/>
      <c r="AB11" s="54"/>
      <c r="AC11" s="54"/>
      <c r="AD11" s="53" t="s">
        <v>44</v>
      </c>
      <c r="AE11" s="53" t="s">
        <v>46</v>
      </c>
      <c r="AF11" s="54"/>
      <c r="AG11" s="54"/>
      <c r="AH11" s="54"/>
      <c r="AI11" s="53" t="s">
        <v>37</v>
      </c>
      <c r="AJ11" s="59" t="s">
        <v>43</v>
      </c>
    </row>
    <row r="12" spans="1:36" ht="91.5" customHeight="1">
      <c r="A12" s="52"/>
      <c r="B12" s="46" t="s">
        <v>2</v>
      </c>
      <c r="C12" s="47"/>
      <c r="D12" s="47"/>
      <c r="E12" s="47"/>
      <c r="F12" s="47"/>
      <c r="G12" s="47"/>
      <c r="H12" s="46" t="s">
        <v>12</v>
      </c>
      <c r="I12" s="46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37" t="s">
        <v>18</v>
      </c>
      <c r="AA12" s="24" t="s">
        <v>19</v>
      </c>
      <c r="AB12" s="24" t="s">
        <v>20</v>
      </c>
      <c r="AC12" s="24" t="s">
        <v>13</v>
      </c>
      <c r="AD12" s="47"/>
      <c r="AE12" s="46"/>
      <c r="AF12" s="47"/>
      <c r="AG12" s="47"/>
      <c r="AH12" s="47"/>
      <c r="AI12" s="46"/>
      <c r="AJ12" s="60"/>
    </row>
    <row r="13" spans="1:36" ht="47.25" customHeight="1">
      <c r="A13" s="52"/>
      <c r="B13" s="46" t="s">
        <v>23</v>
      </c>
      <c r="C13" s="46"/>
      <c r="D13" s="46"/>
      <c r="E13" s="46" t="s">
        <v>1</v>
      </c>
      <c r="F13" s="46" t="s">
        <v>8</v>
      </c>
      <c r="G13" s="46" t="s">
        <v>24</v>
      </c>
      <c r="H13" s="46" t="s">
        <v>25</v>
      </c>
      <c r="I13" s="46" t="s">
        <v>38</v>
      </c>
      <c r="J13" s="46" t="s">
        <v>17</v>
      </c>
      <c r="K13" s="46" t="s">
        <v>28</v>
      </c>
      <c r="L13" s="46" t="s">
        <v>29</v>
      </c>
      <c r="M13" s="46" t="s">
        <v>30</v>
      </c>
      <c r="N13" s="46" t="s">
        <v>25</v>
      </c>
      <c r="O13" s="46" t="s">
        <v>38</v>
      </c>
      <c r="P13" s="46" t="s">
        <v>17</v>
      </c>
      <c r="Q13" s="46" t="s">
        <v>31</v>
      </c>
      <c r="R13" s="46" t="s">
        <v>32</v>
      </c>
      <c r="S13" s="46" t="s">
        <v>33</v>
      </c>
      <c r="T13" s="46" t="s">
        <v>25</v>
      </c>
      <c r="U13" s="46" t="s">
        <v>39</v>
      </c>
      <c r="V13" s="46" t="s">
        <v>17</v>
      </c>
      <c r="W13" s="46" t="s">
        <v>40</v>
      </c>
      <c r="X13" s="46" t="s">
        <v>41</v>
      </c>
      <c r="Y13" s="46" t="s">
        <v>42</v>
      </c>
      <c r="Z13" s="46" t="s">
        <v>26</v>
      </c>
      <c r="AA13" s="46" t="s">
        <v>26</v>
      </c>
      <c r="AB13" s="46" t="s">
        <v>26</v>
      </c>
      <c r="AC13" s="46" t="s">
        <v>26</v>
      </c>
      <c r="AD13" s="46" t="s">
        <v>45</v>
      </c>
      <c r="AE13" s="46" t="s">
        <v>27</v>
      </c>
      <c r="AF13" s="46" t="s">
        <v>34</v>
      </c>
      <c r="AG13" s="46" t="s">
        <v>35</v>
      </c>
      <c r="AH13" s="46" t="s">
        <v>36</v>
      </c>
      <c r="AI13" s="46"/>
      <c r="AJ13" s="60"/>
    </row>
    <row r="14" spans="1:36" ht="63.75" customHeight="1">
      <c r="A14" s="52"/>
      <c r="B14" s="24" t="s">
        <v>10</v>
      </c>
      <c r="C14" s="24" t="s">
        <v>9</v>
      </c>
      <c r="D14" s="24" t="s">
        <v>11</v>
      </c>
      <c r="E14" s="46"/>
      <c r="F14" s="46"/>
      <c r="G14" s="47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60"/>
    </row>
    <row r="15" spans="1:36" s="4" customFormat="1" ht="24" customHeight="1">
      <c r="A15" s="35" t="s">
        <v>21</v>
      </c>
      <c r="B15" s="56">
        <v>4547.9</v>
      </c>
      <c r="C15" s="56">
        <v>830.1</v>
      </c>
      <c r="D15" s="45">
        <f>B15+C15</f>
        <v>5378</v>
      </c>
      <c r="E15" s="38" t="s">
        <v>5</v>
      </c>
      <c r="F15" s="11">
        <v>2365.58</v>
      </c>
      <c r="G15" s="55" t="s">
        <v>49</v>
      </c>
      <c r="H15" s="11">
        <v>148.01</v>
      </c>
      <c r="I15" s="11">
        <v>4.53</v>
      </c>
      <c r="J15" s="14">
        <f>H15*I15</f>
        <v>670.4853</v>
      </c>
      <c r="K15" s="13">
        <v>0.011</v>
      </c>
      <c r="L15" s="15">
        <v>3.334</v>
      </c>
      <c r="M15" s="39">
        <f>L15*H15/2302</f>
        <v>0.21436374456993917</v>
      </c>
      <c r="N15" s="11">
        <v>25.7</v>
      </c>
      <c r="O15" s="32">
        <v>6.255</v>
      </c>
      <c r="P15" s="11">
        <f>N15*O15</f>
        <v>160.7535</v>
      </c>
      <c r="Q15" s="13">
        <v>0.017</v>
      </c>
      <c r="R15" s="15">
        <v>5.153</v>
      </c>
      <c r="S15" s="18">
        <f>R15*N15/2302</f>
        <v>0.05752914856646394</v>
      </c>
      <c r="T15" s="11">
        <v>20.87</v>
      </c>
      <c r="U15" s="11">
        <v>7.19</v>
      </c>
      <c r="V15" s="11">
        <f>T15*U15</f>
        <v>150.05530000000002</v>
      </c>
      <c r="W15" s="22">
        <v>0.028</v>
      </c>
      <c r="X15" s="22">
        <v>8.487</v>
      </c>
      <c r="Y15" s="19">
        <f>X15*T15/2302</f>
        <v>0.07694339270199826</v>
      </c>
      <c r="Z15" s="12">
        <v>19.3</v>
      </c>
      <c r="AA15" s="12"/>
      <c r="AB15" s="13"/>
      <c r="AC15" s="14">
        <v>19.3</v>
      </c>
      <c r="AD15" s="11">
        <v>87.68</v>
      </c>
      <c r="AE15" s="11">
        <v>4.75</v>
      </c>
      <c r="AF15" s="15">
        <v>0.73</v>
      </c>
      <c r="AG15" s="41">
        <v>1153.685</v>
      </c>
      <c r="AH15" s="18">
        <f>AG15*AE15/2302</f>
        <v>2.38054029105126</v>
      </c>
      <c r="AI15" s="40">
        <v>23</v>
      </c>
      <c r="AJ15" s="66" t="s">
        <v>50</v>
      </c>
    </row>
    <row r="16" spans="1:36" s="4" customFormat="1" ht="27" customHeight="1">
      <c r="A16" s="35" t="s">
        <v>22</v>
      </c>
      <c r="B16" s="57"/>
      <c r="C16" s="57"/>
      <c r="D16" s="45"/>
      <c r="E16" s="38" t="s">
        <v>5</v>
      </c>
      <c r="F16" s="11">
        <v>2365.58</v>
      </c>
      <c r="G16" s="47"/>
      <c r="H16" s="11">
        <v>148.01</v>
      </c>
      <c r="I16" s="11">
        <v>4.53</v>
      </c>
      <c r="J16" s="14">
        <f>H16*I16</f>
        <v>670.4853</v>
      </c>
      <c r="K16" s="13">
        <v>0.007</v>
      </c>
      <c r="L16" s="15">
        <v>2.738</v>
      </c>
      <c r="M16" s="39">
        <f>L16*H16/3076</f>
        <v>0.13174622236671002</v>
      </c>
      <c r="N16" s="11">
        <v>25.7</v>
      </c>
      <c r="O16" s="32">
        <v>6.255</v>
      </c>
      <c r="P16" s="11">
        <f>N16*O16</f>
        <v>160.7535</v>
      </c>
      <c r="Q16" s="13">
        <v>0.011</v>
      </c>
      <c r="R16" s="15">
        <v>4.303</v>
      </c>
      <c r="S16" s="18">
        <f>R16*N16/3076</f>
        <v>0.03595159297789337</v>
      </c>
      <c r="T16" s="11">
        <v>20.87</v>
      </c>
      <c r="U16" s="11">
        <v>7.19</v>
      </c>
      <c r="V16" s="11">
        <f>T16*U16</f>
        <v>150.05530000000002</v>
      </c>
      <c r="W16" s="22">
        <v>0.018</v>
      </c>
      <c r="X16" s="22">
        <v>7.042</v>
      </c>
      <c r="Y16" s="19">
        <f>X16*T16/3076</f>
        <v>0.047778459037711316</v>
      </c>
      <c r="Z16" s="12">
        <v>23.8</v>
      </c>
      <c r="AA16" s="12">
        <v>2.38</v>
      </c>
      <c r="AB16" s="13"/>
      <c r="AC16" s="14">
        <v>21.42</v>
      </c>
      <c r="AD16" s="11">
        <v>87.68</v>
      </c>
      <c r="AE16" s="11">
        <v>4.75</v>
      </c>
      <c r="AF16" s="15">
        <v>1.47</v>
      </c>
      <c r="AG16" s="41">
        <v>1948.779</v>
      </c>
      <c r="AH16" s="18">
        <f>AG16*AE16/3076</f>
        <v>3.0093303803641094</v>
      </c>
      <c r="AI16" s="40">
        <v>23</v>
      </c>
      <c r="AJ16" s="67"/>
    </row>
    <row r="17" spans="1:36" s="4" customFormat="1" ht="15" customHeight="1" thickBot="1">
      <c r="A17" s="36" t="s">
        <v>11</v>
      </c>
      <c r="B17" s="16">
        <f>B15</f>
        <v>4547.9</v>
      </c>
      <c r="C17" s="16">
        <f>C15</f>
        <v>830.1</v>
      </c>
      <c r="D17" s="16">
        <f>D15</f>
        <v>5378</v>
      </c>
      <c r="E17" s="17"/>
      <c r="F17" s="17"/>
      <c r="G17" s="17"/>
      <c r="H17" s="17"/>
      <c r="I17" s="17"/>
      <c r="J17" s="16"/>
      <c r="K17" s="16"/>
      <c r="L17" s="16"/>
      <c r="M17" s="20"/>
      <c r="N17" s="17"/>
      <c r="O17" s="17"/>
      <c r="P17" s="33"/>
      <c r="Q17" s="33"/>
      <c r="R17" s="33"/>
      <c r="S17" s="34"/>
      <c r="T17" s="17"/>
      <c r="U17" s="17"/>
      <c r="V17" s="17"/>
      <c r="W17" s="23"/>
      <c r="X17" s="23"/>
      <c r="Y17" s="20"/>
      <c r="Z17" s="17"/>
      <c r="AA17" s="17"/>
      <c r="AB17" s="17"/>
      <c r="AC17" s="16"/>
      <c r="AD17" s="17"/>
      <c r="AE17" s="16"/>
      <c r="AF17" s="16"/>
      <c r="AG17" s="42"/>
      <c r="AH17" s="43"/>
      <c r="AI17" s="44"/>
      <c r="AJ17" s="21"/>
    </row>
    <row r="18" spans="1:46" s="4" customFormat="1" ht="7.5" customHeight="1">
      <c r="A18" s="10"/>
      <c r="B18" s="29"/>
      <c r="C18" s="30"/>
      <c r="D18" s="2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0"/>
      <c r="AE18" s="10"/>
      <c r="AF18" s="10"/>
      <c r="AG18" s="10"/>
      <c r="AH18" s="10"/>
      <c r="AI18" s="10"/>
      <c r="AJ18" s="10"/>
      <c r="AK18" s="10"/>
      <c r="AL18" s="10"/>
      <c r="AM18" s="31"/>
      <c r="AN18" s="31"/>
      <c r="AO18" s="10"/>
      <c r="AP18" s="10"/>
      <c r="AQ18" s="10"/>
      <c r="AR18" s="1"/>
      <c r="AS18" s="1"/>
      <c r="AT18" s="1"/>
    </row>
    <row r="19" spans="1:47" s="4" customFormat="1" ht="27" customHeight="1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9"/>
      <c r="AA19" s="9"/>
      <c r="AB19" s="9"/>
      <c r="AC19" s="9"/>
      <c r="AD19" s="10"/>
      <c r="AE19" s="61"/>
      <c r="AF19" s="61"/>
      <c r="AG19" s="61"/>
      <c r="AH19" s="61"/>
      <c r="AI19" s="61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1"/>
    </row>
    <row r="20" spans="1:47" s="4" customFormat="1" ht="14.25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9"/>
      <c r="U20" s="9"/>
      <c r="V20" s="9"/>
      <c r="W20" s="9"/>
      <c r="X20" s="9"/>
      <c r="Y20" s="9"/>
      <c r="Z20" s="9"/>
      <c r="AA20" s="9"/>
      <c r="AB20" s="9"/>
      <c r="AC20" s="9"/>
      <c r="AD20" s="10"/>
      <c r="AE20" s="10"/>
      <c r="AF20" s="10"/>
      <c r="AG20" s="10"/>
      <c r="AH20" s="10"/>
      <c r="AI20" s="10"/>
      <c r="AJ20" s="10"/>
      <c r="AK20" s="10"/>
      <c r="AL20" s="63"/>
      <c r="AM20" s="49"/>
      <c r="AN20" s="49"/>
      <c r="AO20" s="64"/>
      <c r="AP20" s="64"/>
      <c r="AQ20" s="64"/>
      <c r="AR20" s="64"/>
      <c r="AS20" s="64"/>
      <c r="AT20" s="65"/>
      <c r="AU20" s="1"/>
    </row>
    <row r="21" s="4" customFormat="1" ht="12.75"/>
    <row r="22" s="4" customFormat="1" ht="12.75"/>
    <row r="23" s="4" customFormat="1" ht="12.75"/>
    <row r="24" s="4" customFormat="1" ht="12.75"/>
    <row r="25" s="4" customFormat="1" ht="12.75"/>
    <row r="26" s="4" customFormat="1" ht="12.75"/>
    <row r="27" s="4" customFormat="1" ht="12.75"/>
    <row r="28" s="4" customFormat="1" ht="12.75"/>
    <row r="29" s="4" customFormat="1" ht="12.75"/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</sheetData>
  <sheetProtection/>
  <mergeCells count="59">
    <mergeCell ref="S13:S14"/>
    <mergeCell ref="F13:F14"/>
    <mergeCell ref="G13:G14"/>
    <mergeCell ref="O13:O14"/>
    <mergeCell ref="U13:U14"/>
    <mergeCell ref="B11:M11"/>
    <mergeCell ref="H12:M12"/>
    <mergeCell ref="K13:K14"/>
    <mergeCell ref="L13:L14"/>
    <mergeCell ref="M13:M14"/>
    <mergeCell ref="I13:I14"/>
    <mergeCell ref="AE19:AT19"/>
    <mergeCell ref="X13:X14"/>
    <mergeCell ref="AL20:AN20"/>
    <mergeCell ref="AO20:AT20"/>
    <mergeCell ref="AB13:AB14"/>
    <mergeCell ref="AC13:AC14"/>
    <mergeCell ref="AD13:AD14"/>
    <mergeCell ref="AJ15:AJ16"/>
    <mergeCell ref="AD11:AD12"/>
    <mergeCell ref="AG13:AG14"/>
    <mergeCell ref="P13:P14"/>
    <mergeCell ref="N13:N14"/>
    <mergeCell ref="AI11:AI14"/>
    <mergeCell ref="N11:S12"/>
    <mergeCell ref="Q13:Q14"/>
    <mergeCell ref="R13:R14"/>
    <mergeCell ref="W13:W14"/>
    <mergeCell ref="V13:V14"/>
    <mergeCell ref="A2:F2"/>
    <mergeCell ref="N2:AJ2"/>
    <mergeCell ref="A3:F3"/>
    <mergeCell ref="N3:AJ3"/>
    <mergeCell ref="A4:F4"/>
    <mergeCell ref="H13:H14"/>
    <mergeCell ref="AE13:AE14"/>
    <mergeCell ref="AJ11:AJ14"/>
    <mergeCell ref="AE11:AH12"/>
    <mergeCell ref="AF13:AF14"/>
    <mergeCell ref="N4:AJ4"/>
    <mergeCell ref="AH13:AH14"/>
    <mergeCell ref="G15:G16"/>
    <mergeCell ref="B15:B16"/>
    <mergeCell ref="C15:C16"/>
    <mergeCell ref="T13:T14"/>
    <mergeCell ref="Y13:Y14"/>
    <mergeCell ref="Z13:Z14"/>
    <mergeCell ref="AA13:AA14"/>
    <mergeCell ref="Z11:AC11"/>
    <mergeCell ref="D15:D16"/>
    <mergeCell ref="B12:G12"/>
    <mergeCell ref="B13:D13"/>
    <mergeCell ref="E13:E14"/>
    <mergeCell ref="J13:J14"/>
    <mergeCell ref="N5:AJ5"/>
    <mergeCell ref="N6:AJ6"/>
    <mergeCell ref="A9:AJ9"/>
    <mergeCell ref="A11:A14"/>
    <mergeCell ref="T11:Y12"/>
  </mergeCells>
  <printOptions/>
  <pageMargins left="0" right="0" top="0" bottom="0" header="0" footer="0"/>
  <pageSetup fitToHeight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2024-02-22T11:10:10Z</cp:lastPrinted>
  <dcterms:created xsi:type="dcterms:W3CDTF">1996-10-08T23:32:33Z</dcterms:created>
  <dcterms:modified xsi:type="dcterms:W3CDTF">2024-02-22T12:04:37Z</dcterms:modified>
  <cp:category/>
  <cp:version/>
  <cp:contentType/>
  <cp:contentStatus/>
</cp:coreProperties>
</file>